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Cover- Instructions" sheetId="1" r:id="rId1"/>
    <sheet name="Revenue" sheetId="2" r:id="rId2"/>
    <sheet name="Expenditures" sheetId="3" r:id="rId3"/>
    <sheet name="Notes &amp; Explanations" sheetId="4" r:id="rId4"/>
  </sheets>
  <definedNames>
    <definedName name="_xlnm.Print_Area" localSheetId="0">'Cover- Instructions'!$A$1:$B$78</definedName>
    <definedName name="_xlnm.Print_Area" localSheetId="2">'Expenditures'!$A$1:$H$94</definedName>
    <definedName name="_xlnm.Print_Area" localSheetId="3">'Notes &amp; Explanations'!$A$1:$H$67</definedName>
    <definedName name="_xlnm.Print_Area" localSheetId="1">'Revenue'!$A$1:$H$82</definedName>
  </definedNames>
  <calcPr fullCalcOnLoad="1"/>
</workbook>
</file>

<file path=xl/sharedStrings.xml><?xml version="1.0" encoding="utf-8"?>
<sst xmlns="http://schemas.openxmlformats.org/spreadsheetml/2006/main" count="196" uniqueCount="125">
  <si>
    <t>OPERATING FINANCIAL REPORT &amp; BUDGET</t>
  </si>
  <si>
    <t>Name of Organization</t>
  </si>
  <si>
    <t xml:space="preserve">   Total Revenue</t>
  </si>
  <si>
    <t xml:space="preserve">   Total Expenses</t>
  </si>
  <si>
    <t xml:space="preserve">   Net Operating Surplus or Deficit</t>
  </si>
  <si>
    <t>Net Cash Generated/Used</t>
  </si>
  <si>
    <r>
      <t>Signature of Treasurer</t>
    </r>
    <r>
      <rPr>
        <sz val="11"/>
        <rFont val="Arial"/>
        <family val="2"/>
      </rPr>
      <t xml:space="preserve"> (or other authorized signing officer)</t>
    </r>
  </si>
  <si>
    <t>SIGNATURE</t>
  </si>
  <si>
    <t>Print Name:</t>
  </si>
  <si>
    <t>Title:</t>
  </si>
  <si>
    <t xml:space="preserve">"I declare that the financial information contained in this submission is to the best of my knowledge, </t>
  </si>
  <si>
    <t>Instructions</t>
  </si>
  <si>
    <t xml:space="preserve">    of in-kind contributions as revenue items AND reflect the corresponding expense as an in-kind expense.</t>
  </si>
  <si>
    <t>2)  The Revenue and Expenditures tabs at the bottom of this page contain templates for you to report financial</t>
  </si>
  <si>
    <t>3)  In-kind contributions of goods and services should be added in the revenue tab. Please specify the value</t>
  </si>
  <si>
    <t>EARNED REVENUES</t>
  </si>
  <si>
    <t>Admissions / Subscriptions / Ticket Sales</t>
  </si>
  <si>
    <t>Memberships</t>
  </si>
  <si>
    <t>Workshops / Classes</t>
  </si>
  <si>
    <t>Fees / Contracts</t>
  </si>
  <si>
    <t>Concessions / Rentals</t>
  </si>
  <si>
    <t>Advertising</t>
  </si>
  <si>
    <t>PRIVATE SECTOR FUNDING</t>
  </si>
  <si>
    <t>Individual / Corporate Donations</t>
  </si>
  <si>
    <t>Special / Fundraising Events</t>
  </si>
  <si>
    <t>Corporate Sponsorships</t>
  </si>
  <si>
    <t>Foundation Grants</t>
  </si>
  <si>
    <t>Other (specify)</t>
  </si>
  <si>
    <t>PUBLIC SECTOR FUNDING</t>
  </si>
  <si>
    <t>Municipal, West Vancouver</t>
  </si>
  <si>
    <t>Other Municipal (eg. Metro Van)</t>
  </si>
  <si>
    <t xml:space="preserve">Federal (eg. Can Council, DCH)       </t>
  </si>
  <si>
    <t>Fiscal</t>
  </si>
  <si>
    <t>Actual</t>
  </si>
  <si>
    <t>Budget</t>
  </si>
  <si>
    <t>GRANT YEAR</t>
  </si>
  <si>
    <t>Variance</t>
  </si>
  <si>
    <t>OTHER REVENUES SOURCES</t>
  </si>
  <si>
    <t>REVENUES</t>
  </si>
  <si>
    <t>EXPENDITURES</t>
  </si>
  <si>
    <t>PERSONNEL COSTS</t>
  </si>
  <si>
    <t>Artists/Performers (fees, contracts, honoraria)</t>
  </si>
  <si>
    <t>Artistic / Programming</t>
  </si>
  <si>
    <t>Event Coordination</t>
  </si>
  <si>
    <t>Production / Technical Personnel</t>
  </si>
  <si>
    <t>DIRECT COSTS</t>
  </si>
  <si>
    <t>Supplies / Equipment Rental</t>
  </si>
  <si>
    <t>Production / Installation</t>
  </si>
  <si>
    <t>Transport / Travel</t>
  </si>
  <si>
    <t>Volunteer Support</t>
  </si>
  <si>
    <t>Scholarship</t>
  </si>
  <si>
    <t>Depreciation</t>
  </si>
  <si>
    <t>PROMOTION &amp; ADVERTISING</t>
  </si>
  <si>
    <t>Brochures / Printed Programs</t>
  </si>
  <si>
    <t>Advertising (print, media)</t>
  </si>
  <si>
    <t>Publicity / Promotional Acvitivities</t>
  </si>
  <si>
    <t>OVERHEADS / OTHER</t>
  </si>
  <si>
    <t>Administration / Office Supplies</t>
  </si>
  <si>
    <t>Office Space (rent)</t>
  </si>
  <si>
    <t>Fundraising Costs</t>
  </si>
  <si>
    <t>Other Cash Flow Items</t>
  </si>
  <si>
    <t>Total Other Cash Flow Items</t>
  </si>
  <si>
    <t>CD Sales Revenue</t>
  </si>
  <si>
    <t xml:space="preserve"> Interest</t>
  </si>
  <si>
    <t>Cost of Goods sold (specify)</t>
  </si>
  <si>
    <t>Misc and Music</t>
  </si>
  <si>
    <t xml:space="preserve">   Depreciation</t>
  </si>
  <si>
    <t xml:space="preserve">   Change in Working Capital Items</t>
  </si>
  <si>
    <r>
      <t xml:space="preserve">   Capital Expenditures </t>
    </r>
    <r>
      <rPr>
        <sz val="10"/>
        <rFont val="Arial"/>
        <family val="2"/>
      </rPr>
      <t>(enter as negative number)</t>
    </r>
  </si>
  <si>
    <t>Facility and Venue</t>
  </si>
  <si>
    <t xml:space="preserve">    Identify these items by inserting a note reference next to the item in revenues and expenses.</t>
  </si>
  <si>
    <t xml:space="preserve">     information.  Please complete all sections relevant to your organization.  Feel free to edit the descriptions.</t>
  </si>
  <si>
    <t>Note (#)</t>
  </si>
  <si>
    <t>Comment/Explanation</t>
  </si>
  <si>
    <t>Net Cash Generated/Used in the Fiscal Period</t>
  </si>
  <si>
    <t xml:space="preserve">    Surplus/Deficit" will be the same as "Net Cash Generated/Used" and you won't have any entries in </t>
  </si>
  <si>
    <t xml:space="preserve">    "Other Cash Flow Items".</t>
  </si>
  <si>
    <t>From: (month/day)</t>
  </si>
  <si>
    <t>To: (month/day)</t>
  </si>
  <si>
    <t xml:space="preserve">Please provide clarification of a specific revenue or expenditure item, or comment on any variance by indicating the note reference and </t>
  </si>
  <si>
    <t>adding comments.  Please remember to highlight in-kind revenues and corresponding expenses and identify the supplier.</t>
  </si>
  <si>
    <t>PLEASE NOTE:</t>
  </si>
  <si>
    <t xml:space="preserve">   as a % of Forecast Revenue</t>
  </si>
  <si>
    <t xml:space="preserve">accurate and complete." </t>
  </si>
  <si>
    <t xml:space="preserve">    Identify the supplier in the "Notes &amp; Explanations" tab.</t>
  </si>
  <si>
    <t xml:space="preserve">   "Notes &amp; Explanations" tab.</t>
  </si>
  <si>
    <t xml:space="preserve">4) If your organization uses accrual accounting or accounts for capital expeditures on its balance sheet, </t>
  </si>
  <si>
    <t xml:space="preserve">    please complete the "Other Cash Flow Items" section at the bottom of the expenditures tab.  Depreciation</t>
  </si>
  <si>
    <t xml:space="preserve">    entered on Line 39 (Expenditures) is automatically added back.   Please adjust for changes in working</t>
  </si>
  <si>
    <t xml:space="preserve">    If you do not use accrual accounting and/or do not capitalize capital expenditures, your "Operating</t>
  </si>
  <si>
    <t xml:space="preserve">     </t>
  </si>
  <si>
    <t xml:space="preserve">    capital items (such as collection of receivables, payment of liabilities), deduct capital expenditures. </t>
  </si>
  <si>
    <r>
      <t>Organization's Year End</t>
    </r>
    <r>
      <rPr>
        <sz val="11"/>
        <rFont val="Arial"/>
        <family val="2"/>
      </rPr>
      <t xml:space="preserve"> (day - month)</t>
    </r>
  </si>
  <si>
    <t xml:space="preserve">      data in the turquoise boxes.</t>
  </si>
  <si>
    <t xml:space="preserve">      data in the yellow boxes.</t>
  </si>
  <si>
    <t>Enter</t>
  </si>
  <si>
    <t xml:space="preserve">Only enter financial data in </t>
  </si>
  <si>
    <t>the coloured boxes!!</t>
  </si>
  <si>
    <t xml:space="preserve">Only enter financial data in the coloured boxes!! </t>
  </si>
  <si>
    <t>1)  Only enter financial data in the coloured boxes!! (otherwise you may over-write formulas)!</t>
  </si>
  <si>
    <r>
      <t>TOTAL OPERATING REVENUE</t>
    </r>
    <r>
      <rPr>
        <sz val="11"/>
        <rFont val="Arial"/>
        <family val="2"/>
      </rPr>
      <t xml:space="preserve">   </t>
    </r>
  </si>
  <si>
    <t>TOTAL OPERATING EXPENSES</t>
  </si>
  <si>
    <t>OPERATING SURPLUS (OR DEFICIT)</t>
  </si>
  <si>
    <t>Phone: 604-982-3894</t>
  </si>
  <si>
    <r>
      <t xml:space="preserve">     amount you propose to defer into Fiscal 2015. (</t>
    </r>
    <r>
      <rPr>
        <sz val="10"/>
        <color indexed="10"/>
        <rFont val="Arial"/>
        <family val="2"/>
      </rPr>
      <t>ENTER A POSITIVE NUMBER</t>
    </r>
    <r>
      <rPr>
        <sz val="10"/>
        <rFont val="Arial"/>
        <family val="0"/>
      </rPr>
      <t>).</t>
    </r>
  </si>
  <si>
    <t xml:space="preserve">Provincial (eg. Gaming. BC Arts Council)    </t>
  </si>
  <si>
    <r>
      <t xml:space="preserve">When using the spreadsheet for the </t>
    </r>
    <r>
      <rPr>
        <b/>
        <u val="singleAccounting"/>
        <sz val="11"/>
        <color indexed="10"/>
        <rFont val="Trade Gothic LT Com Light"/>
        <family val="0"/>
      </rPr>
      <t>2015 Operating - Final Report</t>
    </r>
    <r>
      <rPr>
        <b/>
        <sz val="11"/>
        <color indexed="10"/>
        <rFont val="Trade Gothic LT Com Light"/>
        <family val="0"/>
      </rPr>
      <t>, only enter</t>
    </r>
  </si>
  <si>
    <t>When using the spreadsheet for the 2015 Operating Grant Application, add</t>
  </si>
  <si>
    <t xml:space="preserve">      2014 data in the pale yellow boxes.</t>
  </si>
  <si>
    <t>Fiscal 2015 Operating Grant Request</t>
  </si>
  <si>
    <t>Operating Grant Recognized in 2014</t>
  </si>
  <si>
    <t>2015 Grant Year Forecast Highlights</t>
  </si>
  <si>
    <t xml:space="preserve">5)  When entering figures in the "Grant Year- Fiscal 2015 Budget Column under the Revenue tab, if your </t>
  </si>
  <si>
    <t xml:space="preserve">     received, enter the amount deferred from fiscal 2014 in cell "F51" .  In cell "F53", enter the</t>
  </si>
  <si>
    <t xml:space="preserve">6) Insert a note reference and explain material variances between your fiscal 2014 budget and actual figures in the </t>
  </si>
  <si>
    <t xml:space="preserve">     Accrued from calendar 2014 grant</t>
  </si>
  <si>
    <t xml:space="preserve">     Calendar 2015 Grant Request</t>
  </si>
  <si>
    <t xml:space="preserve">     Less expected accrual for fiscal 2016</t>
  </si>
  <si>
    <t xml:space="preserve">  Grant Revenue recognized in fiscal 2015</t>
  </si>
  <si>
    <t>Municipal, NVRC (North Van)</t>
  </si>
  <si>
    <t xml:space="preserve">     organization has a year end other than Dec 31 and you defer a pro-rata amount of  the NVRC Grant </t>
  </si>
  <si>
    <r>
      <t xml:space="preserve">When using the spreadsheet for the </t>
    </r>
    <r>
      <rPr>
        <b/>
        <u val="singleAccounting"/>
        <sz val="11"/>
        <color indexed="10"/>
        <rFont val="Trade Gothic LT Com Light"/>
        <family val="0"/>
      </rPr>
      <t>2014 Operating - Final Report</t>
    </r>
    <r>
      <rPr>
        <b/>
        <sz val="11"/>
        <color indexed="10"/>
        <rFont val="Trade Gothic LT Com Light"/>
        <family val="0"/>
      </rPr>
      <t>, only enter</t>
    </r>
  </si>
  <si>
    <r>
      <t xml:space="preserve">When using the spreadsheet for the </t>
    </r>
    <r>
      <rPr>
        <b/>
        <u val="singleAccounting"/>
        <sz val="11"/>
        <color indexed="10"/>
        <rFont val="Trade Gothic LT Com Light"/>
        <family val="0"/>
      </rPr>
      <t>2014 Operating data</t>
    </r>
    <r>
      <rPr>
        <b/>
        <sz val="11"/>
        <color indexed="10"/>
        <rFont val="Trade Gothic LT Com Light"/>
        <family val="0"/>
      </rPr>
      <t>, only enter</t>
    </r>
  </si>
  <si>
    <t>E-Mail: mcleanb@nvrc.ca</t>
  </si>
  <si>
    <t>Website: www.nvrc.ca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</si>
</sst>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.00"/>
    <numFmt numFmtId="166" formatCode="[$-409]d\-mmm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Trade Gothic LT Com Light"/>
      <family val="2"/>
    </font>
    <font>
      <i/>
      <sz val="11"/>
      <name val="Trade Gothic LT Com Light"/>
      <family val="2"/>
    </font>
    <font>
      <b/>
      <sz val="11"/>
      <name val="Trade Gothic LT Com Light"/>
      <family val="0"/>
    </font>
    <font>
      <sz val="11"/>
      <name val="Arial"/>
      <family val="2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color indexed="10"/>
      <name val="Arial"/>
      <family val="0"/>
    </font>
    <font>
      <b/>
      <sz val="10"/>
      <name val="Trade Gothic LT Com Light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Bookman Old Style"/>
      <family val="1"/>
    </font>
    <font>
      <sz val="12"/>
      <name val="Arial"/>
      <family val="0"/>
    </font>
    <font>
      <b/>
      <sz val="11"/>
      <color indexed="10"/>
      <name val="Trade Gothic LT Com Light"/>
      <family val="0"/>
    </font>
    <font>
      <b/>
      <u val="singleAccounting"/>
      <sz val="11"/>
      <color indexed="10"/>
      <name val="Trade Gothic LT Com Ligh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thin"/>
      <top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164" fontId="20" fillId="0" borderId="0" xfId="46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4" fontId="21" fillId="0" borderId="0" xfId="44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4" fontId="20" fillId="0" borderId="11" xfId="46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21" fillId="0" borderId="13" xfId="44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24" fillId="0" borderId="11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/>
    </xf>
    <xf numFmtId="0" fontId="24" fillId="0" borderId="0" xfId="0" applyFont="1" applyBorder="1" applyAlignment="1">
      <alignment horizontal="left" vertical="center" indent="1"/>
    </xf>
    <xf numFmtId="0" fontId="24" fillId="0" borderId="11" xfId="0" applyFont="1" applyBorder="1" applyAlignment="1">
      <alignment horizontal="left" vertical="center" inden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19" fillId="0" borderId="11" xfId="0" applyFont="1" applyFill="1" applyBorder="1" applyAlignment="1">
      <alignment horizontal="left" vertical="center"/>
    </xf>
    <xf numFmtId="44" fontId="21" fillId="0" borderId="10" xfId="44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 indent="1"/>
    </xf>
    <xf numFmtId="0" fontId="24" fillId="0" borderId="11" xfId="0" applyFont="1" applyBorder="1" applyAlignment="1">
      <alignment horizontal="left" vertical="center" wrapText="1" indent="1"/>
    </xf>
    <xf numFmtId="0" fontId="24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2" xfId="0" applyFont="1" applyBorder="1" applyAlignment="1">
      <alignment horizontal="left" vertical="center"/>
    </xf>
    <xf numFmtId="0" fontId="20" fillId="0" borderId="17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165" fontId="0" fillId="0" borderId="17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24" borderId="17" xfId="0" applyNumberFormat="1" applyFill="1" applyBorder="1" applyAlignment="1">
      <alignment/>
    </xf>
    <xf numFmtId="165" fontId="0" fillId="24" borderId="11" xfId="0" applyNumberFormat="1" applyFill="1" applyBorder="1" applyAlignment="1">
      <alignment/>
    </xf>
    <xf numFmtId="165" fontId="0" fillId="24" borderId="0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" fontId="0" fillId="0" borderId="24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5" fontId="0" fillId="0" borderId="23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19" fillId="0" borderId="18" xfId="0" applyNumberFormat="1" applyFont="1" applyBorder="1" applyAlignment="1">
      <alignment/>
    </xf>
    <xf numFmtId="165" fontId="19" fillId="0" borderId="16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6" fontId="0" fillId="0" borderId="25" xfId="0" applyNumberFormat="1" applyBorder="1" applyAlignment="1">
      <alignment horizontal="right"/>
    </xf>
    <xf numFmtId="166" fontId="0" fillId="0" borderId="26" xfId="0" applyNumberFormat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66" fontId="0" fillId="0" borderId="20" xfId="0" applyNumberFormat="1" applyBorder="1" applyAlignment="1">
      <alignment horizontal="right"/>
    </xf>
    <xf numFmtId="0" fontId="19" fillId="0" borderId="11" xfId="0" applyFont="1" applyBorder="1" applyAlignment="1">
      <alignment/>
    </xf>
    <xf numFmtId="7" fontId="23" fillId="0" borderId="10" xfId="44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65" fontId="19" fillId="0" borderId="12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21" xfId="0" applyNumberFormat="1" applyBorder="1" applyAlignment="1">
      <alignment/>
    </xf>
    <xf numFmtId="166" fontId="0" fillId="0" borderId="27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0" fillId="0" borderId="11" xfId="0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28" xfId="0" applyFont="1" applyBorder="1" applyAlignment="1">
      <alignment horizontal="center"/>
    </xf>
    <xf numFmtId="165" fontId="0" fillId="0" borderId="16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18" fillId="0" borderId="10" xfId="0" applyNumberFormat="1" applyFont="1" applyBorder="1" applyAlignment="1">
      <alignment/>
    </xf>
    <xf numFmtId="165" fontId="18" fillId="0" borderId="10" xfId="0" applyNumberFormat="1" applyFont="1" applyFill="1" applyBorder="1" applyAlignment="1">
      <alignment/>
    </xf>
    <xf numFmtId="165" fontId="18" fillId="0" borderId="13" xfId="0" applyNumberFormat="1" applyFont="1" applyBorder="1" applyAlignment="1">
      <alignment/>
    </xf>
    <xf numFmtId="165" fontId="32" fillId="0" borderId="13" xfId="0" applyNumberFormat="1" applyFont="1" applyBorder="1" applyAlignment="1">
      <alignment/>
    </xf>
    <xf numFmtId="165" fontId="18" fillId="0" borderId="20" xfId="0" applyNumberFormat="1" applyFont="1" applyBorder="1" applyAlignment="1">
      <alignment/>
    </xf>
    <xf numFmtId="0" fontId="18" fillId="0" borderId="10" xfId="0" applyFont="1" applyBorder="1" applyAlignment="1">
      <alignment/>
    </xf>
    <xf numFmtId="165" fontId="18" fillId="0" borderId="13" xfId="0" applyNumberFormat="1" applyFont="1" applyFill="1" applyBorder="1" applyAlignment="1">
      <alignment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24" fillId="0" borderId="30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left" vertical="center" wrapText="1" indent="1"/>
    </xf>
    <xf numFmtId="0" fontId="0" fillId="0" borderId="31" xfId="0" applyFont="1" applyBorder="1" applyAlignment="1">
      <alignment vertical="center"/>
    </xf>
    <xf numFmtId="165" fontId="0" fillId="0" borderId="18" xfId="0" applyNumberFormat="1" applyFill="1" applyBorder="1" applyAlignment="1">
      <alignment/>
    </xf>
    <xf numFmtId="165" fontId="0" fillId="0" borderId="24" xfId="0" applyNumberFormat="1" applyBorder="1" applyAlignment="1">
      <alignment/>
    </xf>
    <xf numFmtId="166" fontId="0" fillId="0" borderId="32" xfId="0" applyNumberFormat="1" applyFill="1" applyBorder="1" applyAlignment="1">
      <alignment horizontal="right"/>
    </xf>
    <xf numFmtId="166" fontId="0" fillId="0" borderId="33" xfId="0" applyNumberFormat="1" applyFill="1" applyBorder="1" applyAlignment="1">
      <alignment horizontal="right"/>
    </xf>
    <xf numFmtId="0" fontId="0" fillId="0" borderId="11" xfId="0" applyFont="1" applyBorder="1" applyAlignment="1">
      <alignment/>
    </xf>
    <xf numFmtId="0" fontId="24" fillId="0" borderId="34" xfId="0" applyFont="1" applyFill="1" applyBorder="1" applyAlignment="1">
      <alignment horizontal="left" vertical="center" wrapText="1" indent="1"/>
    </xf>
    <xf numFmtId="0" fontId="33" fillId="0" borderId="11" xfId="0" applyFont="1" applyBorder="1" applyAlignment="1">
      <alignment horizontal="left"/>
    </xf>
    <xf numFmtId="0" fontId="36" fillId="0" borderId="10" xfId="0" applyFont="1" applyFill="1" applyBorder="1" applyAlignment="1">
      <alignment/>
    </xf>
    <xf numFmtId="10" fontId="35" fillId="0" borderId="10" xfId="44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6" fontId="0" fillId="0" borderId="23" xfId="0" applyNumberFormat="1" applyFill="1" applyBorder="1" applyAlignment="1">
      <alignment horizontal="right"/>
    </xf>
    <xf numFmtId="0" fontId="21" fillId="24" borderId="0" xfId="0" applyFont="1" applyFill="1" applyBorder="1" applyAlignment="1">
      <alignment vertical="center"/>
    </xf>
    <xf numFmtId="164" fontId="20" fillId="24" borderId="0" xfId="46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1" fillId="22" borderId="0" xfId="0" applyFont="1" applyFill="1" applyBorder="1" applyAlignment="1">
      <alignment vertical="center"/>
    </xf>
    <xf numFmtId="0" fontId="0" fillId="0" borderId="22" xfId="0" applyBorder="1" applyAlignment="1">
      <alignment/>
    </xf>
    <xf numFmtId="44" fontId="21" fillId="0" borderId="11" xfId="44" applyFont="1" applyBorder="1" applyAlignment="1">
      <alignment vertical="center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0" xfId="0" applyFill="1" applyBorder="1" applyAlignment="1">
      <alignment/>
    </xf>
    <xf numFmtId="44" fontId="21" fillId="0" borderId="12" xfId="44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34" fillId="0" borderId="21" xfId="0" applyFont="1" applyBorder="1" applyAlignment="1">
      <alignment/>
    </xf>
    <xf numFmtId="0" fontId="21" fillId="0" borderId="19" xfId="0" applyFont="1" applyBorder="1" applyAlignment="1">
      <alignment vertical="center"/>
    </xf>
    <xf numFmtId="164" fontId="20" fillId="0" borderId="19" xfId="46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33" fillId="0" borderId="14" xfId="0" applyFont="1" applyBorder="1" applyAlignment="1">
      <alignment/>
    </xf>
    <xf numFmtId="7" fontId="35" fillId="22" borderId="10" xfId="44" applyNumberFormat="1" applyFont="1" applyFill="1" applyBorder="1" applyAlignment="1">
      <alignment horizontal="center" vertical="center"/>
    </xf>
    <xf numFmtId="165" fontId="0" fillId="22" borderId="10" xfId="0" applyNumberFormat="1" applyFill="1" applyBorder="1" applyAlignment="1">
      <alignment/>
    </xf>
    <xf numFmtId="165" fontId="0" fillId="22" borderId="20" xfId="0" applyNumberFormat="1" applyFill="1" applyBorder="1" applyAlignment="1">
      <alignment/>
    </xf>
    <xf numFmtId="1" fontId="0" fillId="0" borderId="18" xfId="0" applyNumberFormat="1" applyFill="1" applyBorder="1" applyAlignment="1">
      <alignment horizontal="center"/>
    </xf>
    <xf numFmtId="1" fontId="20" fillId="0" borderId="23" xfId="0" applyNumberFormat="1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44" fontId="37" fillId="24" borderId="11" xfId="44" applyFont="1" applyFill="1" applyBorder="1" applyAlignment="1">
      <alignment vertical="center"/>
    </xf>
    <xf numFmtId="44" fontId="23" fillId="0" borderId="11" xfId="44" applyFont="1" applyBorder="1" applyAlignment="1">
      <alignment vertical="center"/>
    </xf>
    <xf numFmtId="44" fontId="37" fillId="22" borderId="11" xfId="44" applyFont="1" applyFill="1" applyBorder="1" applyAlignment="1">
      <alignment vertical="center"/>
    </xf>
    <xf numFmtId="166" fontId="21" fillId="0" borderId="10" xfId="44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34" xfId="0" applyFont="1" applyFill="1" applyBorder="1" applyAlignment="1">
      <alignment horizontal="left" vertical="center" wrapText="1" indent="1"/>
    </xf>
    <xf numFmtId="0" fontId="24" fillId="0" borderId="35" xfId="0" applyFont="1" applyFill="1" applyBorder="1" applyAlignment="1">
      <alignment horizontal="left" vertical="center" wrapText="1" inden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vertical="center" wrapText="1"/>
    </xf>
    <xf numFmtId="44" fontId="25" fillId="0" borderId="10" xfId="44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165" fontId="19" fillId="0" borderId="13" xfId="0" applyNumberFormat="1" applyFont="1" applyBorder="1" applyAlignment="1">
      <alignment/>
    </xf>
    <xf numFmtId="165" fontId="0" fillId="24" borderId="10" xfId="0" applyNumberFormat="1" applyFill="1" applyBorder="1" applyAlignment="1">
      <alignment/>
    </xf>
    <xf numFmtId="0" fontId="0" fillId="0" borderId="0" xfId="0" applyFont="1" applyBorder="1" applyAlignment="1">
      <alignment horizontal="left" vertical="center" wrapText="1" indent="1"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37" xfId="0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24" borderId="38" xfId="0" applyFill="1" applyBorder="1" applyAlignment="1">
      <alignment/>
    </xf>
    <xf numFmtId="0" fontId="25" fillId="0" borderId="22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25" fillId="22" borderId="16" xfId="0" applyNumberFormat="1" applyFont="1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3124200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009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2952750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905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3048000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2981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3009900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2962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L78"/>
  <sheetViews>
    <sheetView tabSelected="1" zoomScalePageLayoutView="0" workbookViewId="0" topLeftCell="A10">
      <selection activeCell="A39" sqref="A39"/>
    </sheetView>
  </sheetViews>
  <sheetFormatPr defaultColWidth="9.140625" defaultRowHeight="12.75"/>
  <cols>
    <col min="1" max="1" width="47.421875" style="0" customWidth="1"/>
    <col min="2" max="2" width="49.8515625" style="0" customWidth="1"/>
    <col min="10" max="10" width="9.7109375" style="0" customWidth="1"/>
    <col min="12" max="12" width="10.8515625" style="0" customWidth="1"/>
  </cols>
  <sheetData>
    <row r="1" spans="1:2" ht="12.75">
      <c r="A1" s="193"/>
      <c r="B1" s="191"/>
    </row>
    <row r="2" spans="1:2" ht="12.75">
      <c r="A2" s="31"/>
      <c r="B2" s="10"/>
    </row>
    <row r="3" spans="1:2" ht="12.75">
      <c r="A3" s="31"/>
      <c r="B3" s="10"/>
    </row>
    <row r="4" spans="1:2" ht="12.75">
      <c r="A4" s="11"/>
      <c r="B4" s="10"/>
    </row>
    <row r="5" spans="1:2" ht="12.75">
      <c r="A5" s="11"/>
      <c r="B5" s="12"/>
    </row>
    <row r="6" spans="1:2" ht="12.75">
      <c r="A6" s="13" t="s">
        <v>103</v>
      </c>
      <c r="B6" s="145"/>
    </row>
    <row r="7" spans="1:2" ht="12.75">
      <c r="A7" s="14" t="s">
        <v>123</v>
      </c>
      <c r="B7" s="196" t="s">
        <v>0</v>
      </c>
    </row>
    <row r="8" spans="1:10" ht="12.75">
      <c r="A8" s="16" t="s">
        <v>124</v>
      </c>
      <c r="B8" s="12"/>
      <c r="C8" s="1"/>
      <c r="G8" s="7"/>
      <c r="H8" s="7"/>
      <c r="I8" s="7"/>
      <c r="J8" s="7"/>
    </row>
    <row r="9" spans="1:10" ht="13.5" thickBot="1">
      <c r="A9" s="17"/>
      <c r="B9" s="18"/>
      <c r="F9" s="7"/>
      <c r="G9" s="7"/>
      <c r="H9" s="7"/>
      <c r="I9" s="7"/>
      <c r="J9" s="7"/>
    </row>
    <row r="10" spans="6:10" ht="13.5" thickBot="1">
      <c r="F10" s="7"/>
      <c r="G10" s="7"/>
      <c r="H10" s="7"/>
      <c r="I10" s="7"/>
      <c r="J10" s="7"/>
    </row>
    <row r="11" spans="4:12" ht="13.5" thickBot="1">
      <c r="D11" s="163" t="s">
        <v>81</v>
      </c>
      <c r="E11" s="151"/>
      <c r="F11" s="151"/>
      <c r="G11" s="151"/>
      <c r="H11" s="151"/>
      <c r="I11" s="151"/>
      <c r="J11" s="151"/>
      <c r="K11" s="151"/>
      <c r="L11" s="25"/>
    </row>
    <row r="12" spans="1:12" ht="12.75">
      <c r="A12" s="24"/>
      <c r="B12" s="25"/>
      <c r="D12" s="11"/>
      <c r="E12" s="7"/>
      <c r="F12" s="7"/>
      <c r="G12" s="7"/>
      <c r="H12" s="7"/>
      <c r="I12" s="7"/>
      <c r="J12" s="7"/>
      <c r="K12" s="7"/>
      <c r="L12" s="12"/>
    </row>
    <row r="13" spans="1:12" ht="18">
      <c r="A13" s="21" t="s">
        <v>1</v>
      </c>
      <c r="B13" s="184"/>
      <c r="C13" s="4"/>
      <c r="D13" s="159" t="s">
        <v>98</v>
      </c>
      <c r="E13" s="160"/>
      <c r="F13" s="161"/>
      <c r="G13" s="162"/>
      <c r="H13" s="160"/>
      <c r="I13" s="160"/>
      <c r="J13" s="160"/>
      <c r="K13" s="7"/>
      <c r="L13" s="12"/>
    </row>
    <row r="14" spans="1:12" ht="15">
      <c r="A14" s="21"/>
      <c r="B14" s="38"/>
      <c r="C14" s="4"/>
      <c r="D14" s="152"/>
      <c r="E14" s="5"/>
      <c r="F14" s="5"/>
      <c r="G14" s="5"/>
      <c r="H14" s="5"/>
      <c r="I14" s="5"/>
      <c r="J14" s="5"/>
      <c r="K14" s="7"/>
      <c r="L14" s="12"/>
    </row>
    <row r="15" spans="1:12" ht="19.5">
      <c r="A15" s="21" t="s">
        <v>109</v>
      </c>
      <c r="B15" s="164"/>
      <c r="C15" s="4"/>
      <c r="D15" s="171" t="s">
        <v>106</v>
      </c>
      <c r="E15" s="147"/>
      <c r="F15" s="148"/>
      <c r="G15" s="149"/>
      <c r="H15" s="147"/>
      <c r="I15" s="147"/>
      <c r="J15" s="147"/>
      <c r="K15" s="153"/>
      <c r="L15" s="154"/>
    </row>
    <row r="16" spans="1:12" ht="15">
      <c r="A16" s="37" t="s">
        <v>110</v>
      </c>
      <c r="B16" s="141"/>
      <c r="C16" s="4"/>
      <c r="D16" s="171" t="s">
        <v>93</v>
      </c>
      <c r="E16" s="147"/>
      <c r="F16" s="148"/>
      <c r="G16" s="149"/>
      <c r="H16" s="147"/>
      <c r="I16" s="147"/>
      <c r="J16" s="147"/>
      <c r="K16" s="153"/>
      <c r="L16" s="154"/>
    </row>
    <row r="17" spans="1:12" ht="15.75">
      <c r="A17" s="37" t="s">
        <v>82</v>
      </c>
      <c r="B17" s="142" t="str">
        <f>IF(Revenue!F69=0,"n/a",+Revenue!F53/Revenue!F69)</f>
        <v>n/a</v>
      </c>
      <c r="C17" s="4"/>
      <c r="D17" s="172"/>
      <c r="E17" s="5"/>
      <c r="F17" s="2"/>
      <c r="G17" s="6"/>
      <c r="H17" s="5"/>
      <c r="I17" s="5"/>
      <c r="J17" s="5"/>
      <c r="K17" s="7"/>
      <c r="L17" s="12"/>
    </row>
    <row r="18" spans="1:12" ht="15">
      <c r="A18" s="21"/>
      <c r="B18" s="38"/>
      <c r="C18" s="4"/>
      <c r="D18" s="173" t="s">
        <v>107</v>
      </c>
      <c r="E18" s="150"/>
      <c r="F18" s="150"/>
      <c r="G18" s="150"/>
      <c r="H18" s="150"/>
      <c r="I18" s="150"/>
      <c r="J18" s="150"/>
      <c r="K18" s="155"/>
      <c r="L18" s="156"/>
    </row>
    <row r="19" spans="1:12" ht="15">
      <c r="A19" s="21" t="s">
        <v>111</v>
      </c>
      <c r="B19" s="38"/>
      <c r="C19" s="4"/>
      <c r="D19" s="173" t="s">
        <v>108</v>
      </c>
      <c r="E19" s="150"/>
      <c r="F19" s="150"/>
      <c r="G19" s="150"/>
      <c r="H19" s="150"/>
      <c r="I19" s="150"/>
      <c r="J19" s="150"/>
      <c r="K19" s="155"/>
      <c r="L19" s="156"/>
    </row>
    <row r="20" spans="1:12" ht="15">
      <c r="A20" s="22" t="s">
        <v>2</v>
      </c>
      <c r="B20" s="90">
        <f>+Revenue!F69</f>
        <v>0</v>
      </c>
      <c r="C20" s="4"/>
      <c r="D20" s="152"/>
      <c r="E20" s="5"/>
      <c r="F20" s="5"/>
      <c r="G20" s="5"/>
      <c r="H20" s="5"/>
      <c r="I20" s="5"/>
      <c r="J20" s="5"/>
      <c r="K20" s="7"/>
      <c r="L20" s="12"/>
    </row>
    <row r="21" spans="1:12" ht="15.75" thickBot="1">
      <c r="A21" s="22" t="s">
        <v>3</v>
      </c>
      <c r="B21" s="90">
        <f>+Expenditures!F68</f>
        <v>0</v>
      </c>
      <c r="C21" s="4"/>
      <c r="D21" s="157"/>
      <c r="E21" s="158"/>
      <c r="F21" s="158"/>
      <c r="G21" s="158"/>
      <c r="H21" s="158"/>
      <c r="I21" s="158"/>
      <c r="J21" s="158"/>
      <c r="K21" s="26"/>
      <c r="L21" s="18"/>
    </row>
    <row r="22" spans="1:10" ht="15">
      <c r="A22" s="22" t="s">
        <v>4</v>
      </c>
      <c r="B22" s="90">
        <f>+Expenditures!F70</f>
        <v>0</v>
      </c>
      <c r="C22" s="4"/>
      <c r="D22" s="4"/>
      <c r="E22" s="5"/>
      <c r="F22" s="5"/>
      <c r="G22" s="5"/>
      <c r="H22" s="5"/>
      <c r="I22" s="5"/>
      <c r="J22" s="5"/>
    </row>
    <row r="23" spans="1:10" ht="15">
      <c r="A23" s="33" t="s">
        <v>5</v>
      </c>
      <c r="B23" s="90">
        <f>+Expenditures!F81</f>
        <v>0</v>
      </c>
      <c r="C23" s="4"/>
      <c r="D23" s="4"/>
      <c r="E23" s="5"/>
      <c r="F23" s="5"/>
      <c r="G23" s="5"/>
      <c r="H23" s="5"/>
      <c r="I23" s="5"/>
      <c r="J23" s="5"/>
    </row>
    <row r="24" spans="1:10" ht="14.25">
      <c r="A24" s="33"/>
      <c r="B24" s="38"/>
      <c r="C24" s="4"/>
      <c r="D24" s="4"/>
      <c r="E24" s="5"/>
      <c r="F24" s="5"/>
      <c r="G24" s="5"/>
      <c r="H24" s="5"/>
      <c r="I24" s="5"/>
      <c r="J24" s="5"/>
    </row>
    <row r="25" spans="1:10" ht="15">
      <c r="A25" s="21" t="s">
        <v>92</v>
      </c>
      <c r="B25" s="174"/>
      <c r="C25" s="4"/>
      <c r="D25" s="4"/>
      <c r="E25" s="5"/>
      <c r="F25" s="5"/>
      <c r="G25" s="5"/>
      <c r="H25" s="5"/>
      <c r="I25" s="5"/>
      <c r="J25" s="5"/>
    </row>
    <row r="26" spans="1:10" ht="15" thickBot="1">
      <c r="A26" s="23"/>
      <c r="B26" s="19"/>
      <c r="C26" s="4"/>
      <c r="D26" s="4"/>
      <c r="E26" s="5"/>
      <c r="F26" s="5"/>
      <c r="G26" s="5"/>
      <c r="H26" s="5"/>
      <c r="I26" s="5"/>
      <c r="J26" s="5"/>
    </row>
    <row r="27" spans="1:10" ht="14.25">
      <c r="A27" s="32"/>
      <c r="B27" s="4"/>
      <c r="C27" s="4"/>
      <c r="D27" s="4"/>
      <c r="E27" s="5"/>
      <c r="F27" s="5"/>
      <c r="G27" s="5"/>
      <c r="H27" s="5"/>
      <c r="I27" s="5"/>
      <c r="J27" s="5"/>
    </row>
    <row r="28" spans="2:10" ht="14.25">
      <c r="B28" s="4"/>
      <c r="C28" s="4"/>
      <c r="D28" s="4"/>
      <c r="E28" s="5"/>
      <c r="F28" s="5"/>
      <c r="G28" s="5"/>
      <c r="H28" s="5"/>
      <c r="I28" s="5"/>
      <c r="J28" s="5"/>
    </row>
    <row r="29" spans="1:10" ht="14.25">
      <c r="A29" s="32"/>
      <c r="B29" s="4"/>
      <c r="C29" s="4"/>
      <c r="D29" s="4"/>
      <c r="E29" s="5"/>
      <c r="F29" s="5"/>
      <c r="G29" s="5"/>
      <c r="H29" s="5"/>
      <c r="I29" s="5"/>
      <c r="J29" s="5"/>
    </row>
    <row r="30" spans="1:10" ht="15" thickBot="1">
      <c r="A30" s="1"/>
      <c r="G30" s="5"/>
      <c r="H30" s="5"/>
      <c r="I30" s="5"/>
      <c r="J30" s="5"/>
    </row>
    <row r="31" spans="1:10" ht="14.25">
      <c r="A31" s="36"/>
      <c r="B31" s="25"/>
      <c r="G31" s="5"/>
      <c r="H31" s="5"/>
      <c r="I31" s="5"/>
      <c r="J31" s="5"/>
    </row>
    <row r="32" spans="1:10" ht="15">
      <c r="A32" s="37" t="s">
        <v>6</v>
      </c>
      <c r="B32" s="12"/>
      <c r="G32" s="7"/>
      <c r="H32" s="7"/>
      <c r="I32" s="7"/>
      <c r="J32" s="7"/>
    </row>
    <row r="33" spans="1:10" ht="12.75">
      <c r="A33" s="11"/>
      <c r="B33" s="12"/>
      <c r="G33" s="7"/>
      <c r="H33" s="7"/>
      <c r="I33" s="7"/>
      <c r="J33" s="7"/>
    </row>
    <row r="34" spans="1:10" ht="14.25">
      <c r="A34" s="28" t="s">
        <v>10</v>
      </c>
      <c r="B34" s="12"/>
      <c r="G34" s="7"/>
      <c r="H34" s="7"/>
      <c r="I34" s="7"/>
      <c r="J34" s="7"/>
    </row>
    <row r="35" spans="1:10" ht="14.25">
      <c r="A35" s="28" t="s">
        <v>83</v>
      </c>
      <c r="B35" s="12"/>
      <c r="G35" s="7"/>
      <c r="H35" s="7"/>
      <c r="I35" s="7"/>
      <c r="J35" s="7"/>
    </row>
    <row r="36" spans="1:10" ht="13.5" thickBot="1">
      <c r="A36" s="11"/>
      <c r="B36" s="12"/>
      <c r="G36" s="7"/>
      <c r="H36" s="7"/>
      <c r="I36" s="7"/>
      <c r="J36" s="7"/>
    </row>
    <row r="37" spans="1:10" ht="12.75">
      <c r="A37" s="29" t="s">
        <v>7</v>
      </c>
      <c r="B37" s="175"/>
      <c r="C37" s="27"/>
      <c r="G37" s="7"/>
      <c r="H37" s="7"/>
      <c r="I37" s="7"/>
      <c r="J37" s="7"/>
    </row>
    <row r="38" spans="1:3" ht="12.75">
      <c r="A38" s="11"/>
      <c r="B38" s="176"/>
      <c r="C38" s="27"/>
    </row>
    <row r="39" spans="1:3" ht="12.75">
      <c r="A39" s="11"/>
      <c r="B39" s="176"/>
      <c r="C39" s="27"/>
    </row>
    <row r="40" spans="1:3" ht="13.5" thickBot="1">
      <c r="A40" s="11"/>
      <c r="B40" s="177"/>
      <c r="C40" s="27"/>
    </row>
    <row r="41" spans="1:2" ht="12.75">
      <c r="A41" s="11"/>
      <c r="B41" s="12"/>
    </row>
    <row r="42" spans="1:4" ht="12.75">
      <c r="A42" s="30" t="s">
        <v>8</v>
      </c>
      <c r="B42" s="178"/>
      <c r="C42" s="7"/>
      <c r="D42" s="7"/>
    </row>
    <row r="43" spans="1:4" ht="12.75">
      <c r="A43" s="11"/>
      <c r="B43" s="15"/>
      <c r="C43" s="7"/>
      <c r="D43" s="7"/>
    </row>
    <row r="44" spans="1:4" ht="12.75">
      <c r="A44" s="30" t="s">
        <v>9</v>
      </c>
      <c r="B44" s="178"/>
      <c r="C44" s="7"/>
      <c r="D44" s="7"/>
    </row>
    <row r="45" spans="1:4" ht="13.5" thickBot="1">
      <c r="A45" s="17"/>
      <c r="B45" s="18"/>
      <c r="C45" s="7"/>
      <c r="D45" s="7"/>
    </row>
    <row r="46" spans="1:2" ht="12.75">
      <c r="A46" s="7"/>
      <c r="B46" s="7"/>
    </row>
    <row r="47" ht="13.5" thickBot="1"/>
    <row r="48" spans="1:2" ht="12.75">
      <c r="A48" s="24"/>
      <c r="B48" s="25"/>
    </row>
    <row r="49" spans="1:2" ht="15">
      <c r="A49" s="89" t="s">
        <v>11</v>
      </c>
      <c r="B49" s="12"/>
    </row>
    <row r="50" spans="1:2" ht="12.75">
      <c r="A50" s="11"/>
      <c r="B50" s="12"/>
    </row>
    <row r="51" spans="1:2" ht="15">
      <c r="A51" s="111" t="s">
        <v>99</v>
      </c>
      <c r="B51" s="12"/>
    </row>
    <row r="52" spans="1:2" ht="12.75">
      <c r="A52" s="40"/>
      <c r="B52" s="12"/>
    </row>
    <row r="53" spans="1:2" ht="12.75">
      <c r="A53" s="41" t="s">
        <v>13</v>
      </c>
      <c r="B53" s="12"/>
    </row>
    <row r="54" spans="1:2" ht="12.75">
      <c r="A54" s="41" t="s">
        <v>71</v>
      </c>
      <c r="B54" s="12"/>
    </row>
    <row r="55" spans="1:2" ht="12.75">
      <c r="A55" s="41"/>
      <c r="B55" s="12"/>
    </row>
    <row r="56" spans="1:2" ht="12.75">
      <c r="A56" s="41" t="s">
        <v>14</v>
      </c>
      <c r="B56" s="12"/>
    </row>
    <row r="57" spans="1:2" ht="12.75">
      <c r="A57" s="41" t="s">
        <v>12</v>
      </c>
      <c r="B57" s="12"/>
    </row>
    <row r="58" spans="1:2" ht="12.75">
      <c r="A58" s="41" t="s">
        <v>70</v>
      </c>
      <c r="B58" s="12"/>
    </row>
    <row r="59" spans="1:2" ht="12.75">
      <c r="A59" s="41" t="s">
        <v>84</v>
      </c>
      <c r="B59" s="12"/>
    </row>
    <row r="60" spans="1:2" ht="12.75">
      <c r="A60" s="41"/>
      <c r="B60" s="12"/>
    </row>
    <row r="61" spans="1:2" ht="12.75">
      <c r="A61" s="138" t="s">
        <v>86</v>
      </c>
      <c r="B61" s="12"/>
    </row>
    <row r="62" spans="1:2" ht="12.75">
      <c r="A62" s="138" t="s">
        <v>87</v>
      </c>
      <c r="B62" s="12"/>
    </row>
    <row r="63" spans="1:2" ht="12.75">
      <c r="A63" s="138" t="s">
        <v>88</v>
      </c>
      <c r="B63" s="12"/>
    </row>
    <row r="64" spans="1:2" ht="12.75">
      <c r="A64" s="138" t="s">
        <v>91</v>
      </c>
      <c r="B64" s="12"/>
    </row>
    <row r="65" spans="1:2" ht="12.75">
      <c r="A65" s="138" t="s">
        <v>90</v>
      </c>
      <c r="B65" s="12"/>
    </row>
    <row r="66" spans="1:2" ht="12.75">
      <c r="A66" s="41" t="s">
        <v>89</v>
      </c>
      <c r="B66" s="12"/>
    </row>
    <row r="67" spans="1:2" ht="12.75">
      <c r="A67" s="41" t="s">
        <v>75</v>
      </c>
      <c r="B67" s="12"/>
    </row>
    <row r="68" spans="1:2" ht="12.75">
      <c r="A68" s="41" t="s">
        <v>76</v>
      </c>
      <c r="B68" s="12"/>
    </row>
    <row r="69" spans="1:2" ht="12.75">
      <c r="A69" s="41"/>
      <c r="B69" s="12"/>
    </row>
    <row r="70" spans="1:2" ht="12.75">
      <c r="A70" s="11" t="s">
        <v>112</v>
      </c>
      <c r="B70" s="12"/>
    </row>
    <row r="71" spans="1:2" ht="12.75">
      <c r="A71" s="194" t="s">
        <v>120</v>
      </c>
      <c r="B71" s="12"/>
    </row>
    <row r="72" spans="1:2" ht="12.75">
      <c r="A72" s="11" t="s">
        <v>113</v>
      </c>
      <c r="B72" s="12"/>
    </row>
    <row r="73" spans="1:2" ht="12.75">
      <c r="A73" s="11" t="s">
        <v>104</v>
      </c>
      <c r="B73" s="12"/>
    </row>
    <row r="74" spans="1:2" ht="12.75">
      <c r="A74" s="41"/>
      <c r="B74" s="12"/>
    </row>
    <row r="75" spans="1:2" ht="12.75">
      <c r="A75" s="11" t="s">
        <v>114</v>
      </c>
      <c r="B75" s="12"/>
    </row>
    <row r="76" spans="1:2" ht="12.75">
      <c r="A76" s="41" t="s">
        <v>85</v>
      </c>
      <c r="B76" s="12"/>
    </row>
    <row r="77" spans="1:2" ht="12.75">
      <c r="A77" s="41"/>
      <c r="B77" s="12"/>
    </row>
    <row r="78" spans="1:2" ht="13.5" thickBot="1">
      <c r="A78" s="17"/>
      <c r="B78" s="1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85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46.28125" style="0" customWidth="1"/>
    <col min="2" max="5" width="13.7109375" style="0" customWidth="1"/>
    <col min="6" max="6" width="16.7109375" style="0" customWidth="1"/>
    <col min="7" max="7" width="1.8515625" style="0" customWidth="1"/>
    <col min="8" max="8" width="9.57421875" style="0" customWidth="1"/>
  </cols>
  <sheetData>
    <row r="1" spans="1:3" ht="12.75">
      <c r="A1" s="193"/>
      <c r="B1" s="192"/>
      <c r="C1" s="191"/>
    </row>
    <row r="2" spans="1:3" ht="12.75">
      <c r="A2" s="31"/>
      <c r="B2" s="27"/>
      <c r="C2" s="10"/>
    </row>
    <row r="3" spans="1:3" ht="12.75">
      <c r="A3" s="31"/>
      <c r="B3" s="27"/>
      <c r="C3" s="12"/>
    </row>
    <row r="4" spans="1:3" ht="12.75">
      <c r="A4" s="11"/>
      <c r="B4" s="27"/>
      <c r="C4" s="12"/>
    </row>
    <row r="5" spans="1:3" ht="12.75">
      <c r="A5" s="11"/>
      <c r="B5" s="7"/>
      <c r="C5" s="12"/>
    </row>
    <row r="6" spans="1:3" ht="12.75">
      <c r="A6" s="13" t="s">
        <v>103</v>
      </c>
      <c r="B6" s="45"/>
      <c r="C6" s="12"/>
    </row>
    <row r="7" spans="1:3" ht="12.75">
      <c r="A7" s="14" t="s">
        <v>123</v>
      </c>
      <c r="B7" s="58"/>
      <c r="C7" s="12"/>
    </row>
    <row r="8" spans="1:3" ht="13.5" thickBot="1">
      <c r="A8" s="16" t="s">
        <v>124</v>
      </c>
      <c r="B8" s="59"/>
      <c r="C8" s="18"/>
    </row>
    <row r="9" spans="1:2" ht="12.75">
      <c r="A9" s="7"/>
      <c r="B9" s="27"/>
    </row>
    <row r="11" ht="13.5" thickBot="1"/>
    <row r="12" spans="1:7" ht="15">
      <c r="A12" s="20" t="s">
        <v>1</v>
      </c>
      <c r="B12" s="198">
        <f>+'Cover- Instructions'!B13</f>
        <v>0</v>
      </c>
      <c r="C12" s="199"/>
      <c r="D12" s="199"/>
      <c r="E12" s="199"/>
      <c r="F12" s="200"/>
      <c r="G12" s="43"/>
    </row>
    <row r="13" spans="1:6" ht="15">
      <c r="A13" s="11"/>
      <c r="B13" s="42"/>
      <c r="C13" s="62"/>
      <c r="D13" s="62"/>
      <c r="E13" s="62"/>
      <c r="F13" s="15"/>
    </row>
    <row r="14" spans="1:6" ht="15.75" thickBot="1">
      <c r="A14" s="63" t="s">
        <v>109</v>
      </c>
      <c r="B14" s="201">
        <f>+'Cover- Instructions'!B15</f>
        <v>0</v>
      </c>
      <c r="C14" s="202"/>
      <c r="D14" s="202"/>
      <c r="E14" s="202"/>
      <c r="F14" s="203"/>
    </row>
    <row r="15" ht="12.75">
      <c r="B15" s="39"/>
    </row>
    <row r="16" ht="13.5" thickBot="1">
      <c r="B16" s="39"/>
    </row>
    <row r="17" spans="2:18" ht="16.5" thickBot="1">
      <c r="B17" s="93"/>
      <c r="C17" s="204" t="s">
        <v>38</v>
      </c>
      <c r="D17" s="205"/>
      <c r="E17" s="205"/>
      <c r="F17" s="26"/>
      <c r="J17" s="163" t="s">
        <v>81</v>
      </c>
      <c r="K17" s="151"/>
      <c r="L17" s="151"/>
      <c r="M17" s="151"/>
      <c r="N17" s="151"/>
      <c r="O17" s="151"/>
      <c r="P17" s="151"/>
      <c r="Q17" s="151"/>
      <c r="R17" s="25"/>
    </row>
    <row r="18" spans="1:18" ht="13.5" thickBot="1">
      <c r="A18" s="195"/>
      <c r="G18" s="11"/>
      <c r="J18" s="11"/>
      <c r="K18" s="7"/>
      <c r="L18" s="7"/>
      <c r="M18" s="7"/>
      <c r="N18" s="7"/>
      <c r="O18" s="7"/>
      <c r="P18" s="7"/>
      <c r="Q18" s="7"/>
      <c r="R18" s="12"/>
    </row>
    <row r="19" spans="1:18" ht="18">
      <c r="A19" s="24"/>
      <c r="B19" s="91"/>
      <c r="C19" s="98"/>
      <c r="D19" s="60"/>
      <c r="E19" s="61"/>
      <c r="F19" s="46" t="s">
        <v>35</v>
      </c>
      <c r="H19" s="77"/>
      <c r="J19" s="159" t="s">
        <v>98</v>
      </c>
      <c r="K19" s="160"/>
      <c r="L19" s="161"/>
      <c r="M19" s="162"/>
      <c r="N19" s="160"/>
      <c r="O19" s="160"/>
      <c r="P19" s="160"/>
      <c r="Q19" s="7"/>
      <c r="R19" s="12"/>
    </row>
    <row r="20" spans="1:18" ht="15">
      <c r="A20" s="170"/>
      <c r="B20" s="64" t="s">
        <v>32</v>
      </c>
      <c r="C20" s="56" t="s">
        <v>32</v>
      </c>
      <c r="D20" s="47" t="s">
        <v>32</v>
      </c>
      <c r="E20" s="48" t="s">
        <v>32</v>
      </c>
      <c r="F20" s="48" t="s">
        <v>32</v>
      </c>
      <c r="H20" s="78"/>
      <c r="J20" s="152"/>
      <c r="K20" s="5"/>
      <c r="L20" s="5"/>
      <c r="M20" s="5"/>
      <c r="N20" s="5"/>
      <c r="O20" s="5"/>
      <c r="P20" s="5"/>
      <c r="Q20" s="7"/>
      <c r="R20" s="12"/>
    </row>
    <row r="21" spans="1:18" ht="19.5">
      <c r="A21" s="170"/>
      <c r="B21" s="64">
        <v>2013</v>
      </c>
      <c r="C21" s="56">
        <v>2014</v>
      </c>
      <c r="D21" s="47">
        <v>2014</v>
      </c>
      <c r="E21" s="47">
        <v>2014</v>
      </c>
      <c r="F21" s="64">
        <v>2015</v>
      </c>
      <c r="H21" s="169" t="s">
        <v>95</v>
      </c>
      <c r="J21" s="171" t="s">
        <v>121</v>
      </c>
      <c r="K21" s="147"/>
      <c r="L21" s="148"/>
      <c r="M21" s="149"/>
      <c r="N21" s="147"/>
      <c r="O21" s="147"/>
      <c r="P21" s="147"/>
      <c r="Q21" s="153"/>
      <c r="R21" s="197"/>
    </row>
    <row r="22" spans="1:18" ht="15">
      <c r="A22" s="11"/>
      <c r="B22" s="65" t="s">
        <v>33</v>
      </c>
      <c r="C22" s="57" t="s">
        <v>34</v>
      </c>
      <c r="D22" s="44" t="s">
        <v>33</v>
      </c>
      <c r="E22" s="49" t="s">
        <v>36</v>
      </c>
      <c r="F22" s="49" t="s">
        <v>34</v>
      </c>
      <c r="H22" s="168" t="s">
        <v>72</v>
      </c>
      <c r="J22" s="171" t="s">
        <v>93</v>
      </c>
      <c r="K22" s="147"/>
      <c r="L22" s="148"/>
      <c r="M22" s="149"/>
      <c r="N22" s="147"/>
      <c r="O22" s="147"/>
      <c r="P22" s="147"/>
      <c r="Q22" s="153"/>
      <c r="R22" s="154"/>
    </row>
    <row r="23" spans="1:18" ht="15">
      <c r="A23" s="29" t="s">
        <v>77</v>
      </c>
      <c r="B23" s="136">
        <f>+B24-364</f>
        <v>-364</v>
      </c>
      <c r="C23" s="100">
        <f>+$B23</f>
        <v>-364</v>
      </c>
      <c r="D23" s="85">
        <f aca="true" t="shared" si="0" ref="D23:F24">+$B23</f>
        <v>-364</v>
      </c>
      <c r="E23" s="86">
        <f t="shared" si="0"/>
        <v>-364</v>
      </c>
      <c r="F23" s="86">
        <f t="shared" si="0"/>
        <v>-364</v>
      </c>
      <c r="H23" s="78"/>
      <c r="J23" s="172"/>
      <c r="K23" s="5"/>
      <c r="L23" s="2"/>
      <c r="M23" s="6"/>
      <c r="N23" s="5"/>
      <c r="O23" s="5"/>
      <c r="P23" s="5"/>
      <c r="Q23" s="7"/>
      <c r="R23" s="12"/>
    </row>
    <row r="24" spans="1:18" ht="15">
      <c r="A24" s="29" t="s">
        <v>78</v>
      </c>
      <c r="B24" s="146">
        <f>+'Cover- Instructions'!B25</f>
        <v>0</v>
      </c>
      <c r="C24" s="101">
        <f>+$B24</f>
        <v>0</v>
      </c>
      <c r="D24" s="87">
        <f t="shared" si="0"/>
        <v>0</v>
      </c>
      <c r="E24" s="88">
        <f t="shared" si="0"/>
        <v>0</v>
      </c>
      <c r="F24" s="88">
        <f t="shared" si="0"/>
        <v>0</v>
      </c>
      <c r="H24" s="78"/>
      <c r="J24" s="173" t="s">
        <v>107</v>
      </c>
      <c r="K24" s="150"/>
      <c r="L24" s="150"/>
      <c r="M24" s="150"/>
      <c r="N24" s="150"/>
      <c r="O24" s="150"/>
      <c r="P24" s="150"/>
      <c r="Q24" s="155"/>
      <c r="R24" s="156"/>
    </row>
    <row r="25" spans="1:18" ht="15">
      <c r="A25" s="11"/>
      <c r="B25" s="34"/>
      <c r="C25" s="11"/>
      <c r="D25" s="7"/>
      <c r="E25" s="12"/>
      <c r="F25" s="12"/>
      <c r="H25" s="78"/>
      <c r="J25" s="173" t="s">
        <v>94</v>
      </c>
      <c r="K25" s="150"/>
      <c r="L25" s="150"/>
      <c r="M25" s="150"/>
      <c r="N25" s="150"/>
      <c r="O25" s="150"/>
      <c r="P25" s="150"/>
      <c r="Q25" s="155"/>
      <c r="R25" s="156"/>
    </row>
    <row r="26" spans="1:18" ht="14.25">
      <c r="A26" s="11"/>
      <c r="B26" s="34"/>
      <c r="C26" s="11"/>
      <c r="D26" s="7"/>
      <c r="E26" s="12"/>
      <c r="F26" s="12"/>
      <c r="H26" s="78"/>
      <c r="J26" s="152"/>
      <c r="K26" s="5"/>
      <c r="L26" s="5"/>
      <c r="M26" s="5"/>
      <c r="N26" s="5"/>
      <c r="O26" s="5"/>
      <c r="P26" s="5"/>
      <c r="Q26" s="7"/>
      <c r="R26" s="12"/>
    </row>
    <row r="27" spans="1:18" ht="15.75" thickBot="1">
      <c r="A27" s="50" t="s">
        <v>15</v>
      </c>
      <c r="B27" s="34"/>
      <c r="C27" s="11"/>
      <c r="D27" s="7"/>
      <c r="E27" s="12"/>
      <c r="F27" s="12"/>
      <c r="H27" s="78"/>
      <c r="J27" s="157"/>
      <c r="K27" s="158"/>
      <c r="L27" s="158"/>
      <c r="M27" s="158"/>
      <c r="N27" s="158"/>
      <c r="O27" s="158"/>
      <c r="P27" s="158"/>
      <c r="Q27" s="26"/>
      <c r="R27" s="18"/>
    </row>
    <row r="28" spans="1:8" ht="12.75">
      <c r="A28" s="51" t="s">
        <v>16</v>
      </c>
      <c r="B28" s="70"/>
      <c r="C28" s="71"/>
      <c r="D28" s="72"/>
      <c r="E28" s="122">
        <f>IF(D28+C28&lt;&gt;0,D28-C28,"")</f>
      </c>
      <c r="F28" s="165"/>
      <c r="H28" s="94"/>
    </row>
    <row r="29" spans="1:8" ht="14.25">
      <c r="A29" s="52" t="s">
        <v>17</v>
      </c>
      <c r="B29" s="70"/>
      <c r="C29" s="71"/>
      <c r="D29" s="72"/>
      <c r="E29" s="122">
        <f aca="true" t="shared" si="1" ref="E29:E37">IF(D29+C29&lt;&gt;0,D29-C29,"")</f>
      </c>
      <c r="F29" s="165"/>
      <c r="H29" s="94"/>
    </row>
    <row r="30" spans="1:9" ht="14.25">
      <c r="A30" s="52" t="s">
        <v>18</v>
      </c>
      <c r="B30" s="70"/>
      <c r="C30" s="71"/>
      <c r="D30" s="72"/>
      <c r="E30" s="122">
        <f t="shared" si="1"/>
      </c>
      <c r="F30" s="165"/>
      <c r="H30" s="94"/>
      <c r="I30" s="9"/>
    </row>
    <row r="31" spans="1:8" ht="14.25">
      <c r="A31" s="52" t="s">
        <v>19</v>
      </c>
      <c r="B31" s="70"/>
      <c r="C31" s="71"/>
      <c r="D31" s="72"/>
      <c r="E31" s="122">
        <f t="shared" si="1"/>
      </c>
      <c r="F31" s="165"/>
      <c r="H31" s="94"/>
    </row>
    <row r="32" spans="1:8" ht="14.25">
      <c r="A32" s="52" t="s">
        <v>20</v>
      </c>
      <c r="B32" s="70"/>
      <c r="C32" s="71"/>
      <c r="D32" s="72"/>
      <c r="E32" s="122">
        <f t="shared" si="1"/>
      </c>
      <c r="F32" s="165"/>
      <c r="H32" s="94"/>
    </row>
    <row r="33" spans="1:8" ht="14.25">
      <c r="A33" s="52" t="s">
        <v>21</v>
      </c>
      <c r="B33" s="70"/>
      <c r="C33" s="71"/>
      <c r="D33" s="72"/>
      <c r="E33" s="122">
        <f t="shared" si="1"/>
      </c>
      <c r="F33" s="165"/>
      <c r="H33" s="94"/>
    </row>
    <row r="34" spans="1:8" ht="14.25">
      <c r="A34" s="52" t="s">
        <v>62</v>
      </c>
      <c r="B34" s="70"/>
      <c r="C34" s="71"/>
      <c r="D34" s="72"/>
      <c r="E34" s="122">
        <f t="shared" si="1"/>
      </c>
      <c r="F34" s="165"/>
      <c r="H34" s="94"/>
    </row>
    <row r="35" spans="1:8" ht="14.25">
      <c r="A35" s="52" t="s">
        <v>27</v>
      </c>
      <c r="B35" s="70"/>
      <c r="C35" s="71"/>
      <c r="D35" s="72"/>
      <c r="E35" s="122">
        <f t="shared" si="1"/>
      </c>
      <c r="F35" s="165"/>
      <c r="H35" s="94"/>
    </row>
    <row r="36" spans="1:8" ht="14.25">
      <c r="A36" s="52" t="s">
        <v>27</v>
      </c>
      <c r="B36" s="70"/>
      <c r="C36" s="71"/>
      <c r="D36" s="72"/>
      <c r="E36" s="122">
        <f t="shared" si="1"/>
      </c>
      <c r="F36" s="165"/>
      <c r="H36" s="94"/>
    </row>
    <row r="37" spans="1:8" ht="14.25">
      <c r="A37" s="52" t="s">
        <v>27</v>
      </c>
      <c r="B37" s="70"/>
      <c r="C37" s="71"/>
      <c r="D37" s="72"/>
      <c r="E37" s="122">
        <f t="shared" si="1"/>
      </c>
      <c r="F37" s="165"/>
      <c r="H37" s="94"/>
    </row>
    <row r="38" spans="1:8" ht="14.25">
      <c r="A38" s="53"/>
      <c r="B38" s="66"/>
      <c r="C38" s="67"/>
      <c r="D38" s="68"/>
      <c r="E38" s="122"/>
      <c r="F38" s="76"/>
      <c r="H38" s="94"/>
    </row>
    <row r="39" spans="1:8" ht="15">
      <c r="A39" s="54" t="s">
        <v>22</v>
      </c>
      <c r="B39" s="66"/>
      <c r="C39" s="67"/>
      <c r="D39" s="68"/>
      <c r="E39" s="122"/>
      <c r="F39" s="69"/>
      <c r="H39" s="94"/>
    </row>
    <row r="40" spans="1:8" ht="14.25">
      <c r="A40" s="52" t="s">
        <v>23</v>
      </c>
      <c r="B40" s="70"/>
      <c r="C40" s="71"/>
      <c r="D40" s="72"/>
      <c r="E40" s="122">
        <f aca="true" t="shared" si="2" ref="E40:E46">IF(D40+C40&lt;&gt;0,D40-C40,"")</f>
      </c>
      <c r="F40" s="165"/>
      <c r="H40" s="94"/>
    </row>
    <row r="41" spans="1:8" ht="14.25">
      <c r="A41" s="52" t="s">
        <v>24</v>
      </c>
      <c r="B41" s="70"/>
      <c r="C41" s="71"/>
      <c r="D41" s="72"/>
      <c r="E41" s="122">
        <f t="shared" si="2"/>
      </c>
      <c r="F41" s="165"/>
      <c r="H41" s="94"/>
    </row>
    <row r="42" spans="1:8" ht="14.25">
      <c r="A42" s="52" t="s">
        <v>25</v>
      </c>
      <c r="B42" s="70"/>
      <c r="C42" s="71"/>
      <c r="D42" s="72"/>
      <c r="E42" s="122">
        <f t="shared" si="2"/>
      </c>
      <c r="F42" s="165"/>
      <c r="H42" s="94"/>
    </row>
    <row r="43" spans="1:8" ht="14.25">
      <c r="A43" s="52" t="s">
        <v>26</v>
      </c>
      <c r="B43" s="70"/>
      <c r="C43" s="71"/>
      <c r="D43" s="72"/>
      <c r="E43" s="122">
        <f t="shared" si="2"/>
      </c>
      <c r="F43" s="165"/>
      <c r="H43" s="94"/>
    </row>
    <row r="44" spans="1:8" ht="14.25">
      <c r="A44" s="52" t="s">
        <v>27</v>
      </c>
      <c r="B44" s="70"/>
      <c r="C44" s="71"/>
      <c r="D44" s="72"/>
      <c r="E44" s="122">
        <f t="shared" si="2"/>
      </c>
      <c r="F44" s="165"/>
      <c r="H44" s="94"/>
    </row>
    <row r="45" spans="1:8" ht="14.25">
      <c r="A45" s="52" t="s">
        <v>27</v>
      </c>
      <c r="B45" s="70"/>
      <c r="C45" s="71"/>
      <c r="D45" s="72"/>
      <c r="E45" s="122">
        <f t="shared" si="2"/>
      </c>
      <c r="F45" s="165"/>
      <c r="H45" s="94"/>
    </row>
    <row r="46" spans="1:8" ht="14.25">
      <c r="A46" s="52" t="s">
        <v>27</v>
      </c>
      <c r="B46" s="70"/>
      <c r="C46" s="71"/>
      <c r="D46" s="72"/>
      <c r="E46" s="122">
        <f t="shared" si="2"/>
      </c>
      <c r="F46" s="165"/>
      <c r="H46" s="94"/>
    </row>
    <row r="47" spans="1:8" ht="14.25">
      <c r="A47" s="53"/>
      <c r="B47" s="73"/>
      <c r="C47" s="74"/>
      <c r="D47" s="75"/>
      <c r="E47" s="123"/>
      <c r="F47" s="69"/>
      <c r="H47" s="94"/>
    </row>
    <row r="48" spans="1:8" ht="15">
      <c r="A48" s="54" t="s">
        <v>28</v>
      </c>
      <c r="B48" s="73"/>
      <c r="C48" s="74"/>
      <c r="D48" s="75"/>
      <c r="E48" s="123"/>
      <c r="F48" s="76"/>
      <c r="G48" s="8"/>
      <c r="H48" s="94"/>
    </row>
    <row r="49" spans="1:8" ht="14.25">
      <c r="A49" s="52" t="s">
        <v>119</v>
      </c>
      <c r="B49" s="70"/>
      <c r="C49" s="71"/>
      <c r="D49" s="72"/>
      <c r="E49" s="122">
        <f>IF(D49+C49&lt;&gt;0,D49-C49,"")</f>
      </c>
      <c r="F49" s="76"/>
      <c r="H49" s="94"/>
    </row>
    <row r="50" spans="1:8" ht="14.25">
      <c r="A50" s="52" t="s">
        <v>115</v>
      </c>
      <c r="B50" s="73"/>
      <c r="C50" s="74"/>
      <c r="D50" s="75"/>
      <c r="E50" s="122"/>
      <c r="F50" s="165"/>
      <c r="H50" s="94"/>
    </row>
    <row r="51" spans="1:8" ht="14.25">
      <c r="A51" s="52" t="s">
        <v>116</v>
      </c>
      <c r="B51" s="73"/>
      <c r="C51" s="74"/>
      <c r="D51" s="75"/>
      <c r="E51" s="122"/>
      <c r="F51" s="76">
        <f>+'Cover- Instructions'!B15</f>
        <v>0</v>
      </c>
      <c r="H51" s="94"/>
    </row>
    <row r="52" spans="1:8" ht="14.25">
      <c r="A52" s="52" t="s">
        <v>117</v>
      </c>
      <c r="B52" s="73"/>
      <c r="C52" s="74"/>
      <c r="D52" s="75"/>
      <c r="E52" s="122"/>
      <c r="F52" s="166"/>
      <c r="H52" s="94"/>
    </row>
    <row r="53" spans="1:8" ht="14.25">
      <c r="A53" s="52" t="s">
        <v>118</v>
      </c>
      <c r="B53" s="73"/>
      <c r="C53" s="74"/>
      <c r="D53" s="75"/>
      <c r="E53" s="122"/>
      <c r="F53" s="76">
        <f>+F50+F51-F52</f>
        <v>0</v>
      </c>
      <c r="H53" s="94"/>
    </row>
    <row r="54" spans="1:8" ht="14.25">
      <c r="A54" s="52" t="s">
        <v>29</v>
      </c>
      <c r="B54" s="70"/>
      <c r="C54" s="71"/>
      <c r="D54" s="72"/>
      <c r="E54" s="122">
        <f aca="true" t="shared" si="3" ref="E54:E60">IF(D54+C54&lt;&gt;0,D54-C54,"")</f>
      </c>
      <c r="F54" s="165"/>
      <c r="H54" s="94"/>
    </row>
    <row r="55" spans="1:8" ht="14.25">
      <c r="A55" s="52" t="s">
        <v>30</v>
      </c>
      <c r="B55" s="70"/>
      <c r="C55" s="71"/>
      <c r="D55" s="72"/>
      <c r="E55" s="122">
        <f t="shared" si="3"/>
      </c>
      <c r="F55" s="165"/>
      <c r="H55" s="94"/>
    </row>
    <row r="56" spans="1:8" ht="12.75">
      <c r="A56" s="190" t="s">
        <v>105</v>
      </c>
      <c r="B56" s="189"/>
      <c r="C56" s="71"/>
      <c r="D56" s="72"/>
      <c r="E56" s="122">
        <f t="shared" si="3"/>
      </c>
      <c r="F56" s="165"/>
      <c r="H56" s="94"/>
    </row>
    <row r="57" spans="1:8" ht="14.25">
      <c r="A57" s="52" t="s">
        <v>31</v>
      </c>
      <c r="B57" s="70"/>
      <c r="C57" s="71"/>
      <c r="D57" s="72"/>
      <c r="E57" s="122">
        <f t="shared" si="3"/>
      </c>
      <c r="F57" s="165"/>
      <c r="H57" s="94"/>
    </row>
    <row r="58" spans="1:8" ht="14.25">
      <c r="A58" s="52" t="s">
        <v>27</v>
      </c>
      <c r="B58" s="70"/>
      <c r="C58" s="71"/>
      <c r="D58" s="72"/>
      <c r="E58" s="122">
        <f t="shared" si="3"/>
      </c>
      <c r="F58" s="165"/>
      <c r="H58" s="94"/>
    </row>
    <row r="59" spans="1:8" ht="14.25">
      <c r="A59" s="52" t="s">
        <v>27</v>
      </c>
      <c r="B59" s="70"/>
      <c r="C59" s="71"/>
      <c r="D59" s="72"/>
      <c r="E59" s="122">
        <f t="shared" si="3"/>
      </c>
      <c r="F59" s="165"/>
      <c r="H59" s="94"/>
    </row>
    <row r="60" spans="1:8" ht="14.25">
      <c r="A60" s="52" t="s">
        <v>27</v>
      </c>
      <c r="B60" s="70"/>
      <c r="C60" s="71"/>
      <c r="D60" s="72"/>
      <c r="E60" s="122">
        <f t="shared" si="3"/>
      </c>
      <c r="F60" s="165"/>
      <c r="H60" s="94"/>
    </row>
    <row r="61" spans="1:8" ht="14.25">
      <c r="A61" s="53"/>
      <c r="B61" s="66"/>
      <c r="C61" s="67"/>
      <c r="D61" s="68"/>
      <c r="E61" s="122"/>
      <c r="F61" s="69"/>
      <c r="H61" s="94"/>
    </row>
    <row r="62" spans="1:8" ht="15">
      <c r="A62" s="50" t="s">
        <v>37</v>
      </c>
      <c r="B62" s="66"/>
      <c r="C62" s="67"/>
      <c r="D62" s="68"/>
      <c r="E62" s="122"/>
      <c r="F62" s="69"/>
      <c r="H62" s="94"/>
    </row>
    <row r="63" spans="1:8" ht="14.25">
      <c r="A63" s="52" t="s">
        <v>63</v>
      </c>
      <c r="B63" s="70"/>
      <c r="C63" s="71"/>
      <c r="D63" s="72"/>
      <c r="E63" s="122">
        <f>IF(D63+C63&lt;&gt;0,D63-C63,"")</f>
      </c>
      <c r="F63" s="165"/>
      <c r="H63" s="94"/>
    </row>
    <row r="64" spans="1:8" ht="14.25">
      <c r="A64" s="52" t="s">
        <v>27</v>
      </c>
      <c r="B64" s="70"/>
      <c r="C64" s="71"/>
      <c r="D64" s="72"/>
      <c r="E64" s="122">
        <f>IF(D64+C64&lt;&gt;0,D64-C64,"")</f>
      </c>
      <c r="F64" s="165"/>
      <c r="H64" s="94"/>
    </row>
    <row r="65" spans="1:8" ht="14.25">
      <c r="A65" s="52" t="s">
        <v>27</v>
      </c>
      <c r="B65" s="70"/>
      <c r="C65" s="71"/>
      <c r="D65" s="72"/>
      <c r="E65" s="122">
        <f>IF(D65+C65&lt;&gt;0,D65-C65,"")</f>
      </c>
      <c r="F65" s="165"/>
      <c r="H65" s="94"/>
    </row>
    <row r="66" spans="1:8" ht="14.25">
      <c r="A66" s="52" t="s">
        <v>27</v>
      </c>
      <c r="B66" s="70"/>
      <c r="C66" s="71"/>
      <c r="D66" s="72"/>
      <c r="E66" s="122">
        <f>IF(D66+C66&lt;&gt;0,D66-C66,"")</f>
      </c>
      <c r="F66" s="165"/>
      <c r="H66" s="94"/>
    </row>
    <row r="67" spans="1:8" ht="15" thickBot="1">
      <c r="A67" s="52"/>
      <c r="B67" s="114"/>
      <c r="C67" s="112"/>
      <c r="D67" s="113"/>
      <c r="E67" s="124"/>
      <c r="F67" s="81"/>
      <c r="H67" s="167"/>
    </row>
    <row r="68" spans="1:8" ht="14.25">
      <c r="A68" s="53"/>
      <c r="B68" s="135"/>
      <c r="C68" s="68"/>
      <c r="D68" s="68"/>
      <c r="E68" s="122"/>
      <c r="F68" s="69"/>
      <c r="H68" s="97"/>
    </row>
    <row r="69" spans="1:8" ht="15.75" thickBot="1">
      <c r="A69" s="186" t="s">
        <v>100</v>
      </c>
      <c r="B69" s="82">
        <f>SUM(B28:B68)</f>
        <v>0</v>
      </c>
      <c r="C69" s="83">
        <f>SUM(C28:C68)</f>
        <v>0</v>
      </c>
      <c r="D69" s="83">
        <f>SUM(D28:D68)</f>
        <v>0</v>
      </c>
      <c r="E69" s="188">
        <f>SUM(E28:E67)</f>
        <v>0</v>
      </c>
      <c r="F69" s="84">
        <f>SUM(F28:F46)+SUM(F53:F66)</f>
        <v>0</v>
      </c>
      <c r="H69" s="97"/>
    </row>
    <row r="70" spans="1:8" ht="14.25">
      <c r="A70" s="55"/>
      <c r="B70" s="34"/>
      <c r="C70" s="7"/>
      <c r="D70" s="7"/>
      <c r="E70" s="12"/>
      <c r="F70" s="12"/>
      <c r="H70" s="97"/>
    </row>
    <row r="71" spans="1:8" ht="13.5" thickBot="1">
      <c r="A71" s="17"/>
      <c r="B71" s="35"/>
      <c r="C71" s="26"/>
      <c r="D71" s="26"/>
      <c r="E71" s="18"/>
      <c r="F71" s="18"/>
      <c r="H71" s="97"/>
    </row>
    <row r="72" ht="12.75"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  <row r="77" ht="12.75">
      <c r="H77" s="8"/>
    </row>
    <row r="78" ht="12.75">
      <c r="H78" s="8"/>
    </row>
    <row r="79" ht="12.75">
      <c r="H79" s="8"/>
    </row>
    <row r="80" ht="12.75">
      <c r="H80" s="8"/>
    </row>
    <row r="81" ht="12.75">
      <c r="H81" s="8"/>
    </row>
    <row r="82" ht="12.75">
      <c r="H82" s="8"/>
    </row>
    <row r="83" ht="12.75">
      <c r="H83" s="8"/>
    </row>
    <row r="84" ht="12.75">
      <c r="H84" s="8"/>
    </row>
    <row r="85" ht="12.75">
      <c r="H85" s="8"/>
    </row>
  </sheetData>
  <sheetProtection/>
  <mergeCells count="3">
    <mergeCell ref="B12:F12"/>
    <mergeCell ref="B14:F14"/>
    <mergeCell ref="C17:E17"/>
  </mergeCells>
  <printOptions/>
  <pageMargins left="0.75" right="0.75" top="1" bottom="1" header="0.5" footer="0.5"/>
  <pageSetup fitToHeight="1" fitToWidth="1" horizontalDpi="600" verticalDpi="600" orientation="portrait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R90"/>
  <sheetViews>
    <sheetView zoomScalePageLayoutView="0" workbookViewId="0" topLeftCell="A13">
      <selection activeCell="A41" sqref="A41"/>
    </sheetView>
  </sheetViews>
  <sheetFormatPr defaultColWidth="9.140625" defaultRowHeight="12.75"/>
  <cols>
    <col min="1" max="1" width="46.28125" style="0" customWidth="1"/>
    <col min="2" max="2" width="13.8515625" style="0" customWidth="1"/>
    <col min="3" max="5" width="13.7109375" style="0" customWidth="1"/>
    <col min="6" max="6" width="16.7109375" style="0" customWidth="1"/>
    <col min="7" max="7" width="1.8515625" style="0" customWidth="1"/>
    <col min="8" max="8" width="9.57421875" style="0" customWidth="1"/>
    <col min="16" max="16" width="10.57421875" style="0" customWidth="1"/>
  </cols>
  <sheetData>
    <row r="1" spans="1:3" ht="12.75">
      <c r="A1" s="193"/>
      <c r="B1" s="192"/>
      <c r="C1" s="191"/>
    </row>
    <row r="2" spans="1:3" ht="12.75">
      <c r="A2" s="31"/>
      <c r="B2" s="27"/>
      <c r="C2" s="10"/>
    </row>
    <row r="3" spans="1:3" ht="12.75">
      <c r="A3" s="31"/>
      <c r="B3" s="27"/>
      <c r="C3" s="12"/>
    </row>
    <row r="4" spans="1:3" ht="12.75">
      <c r="A4" s="11"/>
      <c r="B4" s="27"/>
      <c r="C4" s="12"/>
    </row>
    <row r="5" spans="1:3" ht="12.75">
      <c r="A5" s="11"/>
      <c r="B5" s="7"/>
      <c r="C5" s="12"/>
    </row>
    <row r="6" spans="1:3" ht="12.75">
      <c r="A6" s="13" t="s">
        <v>103</v>
      </c>
      <c r="B6" s="45"/>
      <c r="C6" s="12"/>
    </row>
    <row r="7" spans="1:3" ht="12.75">
      <c r="A7" s="14" t="s">
        <v>123</v>
      </c>
      <c r="B7" s="58"/>
      <c r="C7" s="12"/>
    </row>
    <row r="8" spans="1:3" ht="13.5" thickBot="1">
      <c r="A8" s="16" t="s">
        <v>124</v>
      </c>
      <c r="B8" s="59"/>
      <c r="C8" s="18"/>
    </row>
    <row r="9" spans="1:2" ht="12.75">
      <c r="A9" s="7"/>
      <c r="B9" s="27"/>
    </row>
    <row r="11" ht="13.5" thickBot="1"/>
    <row r="12" spans="1:7" ht="15">
      <c r="A12" s="20" t="s">
        <v>1</v>
      </c>
      <c r="B12" s="198">
        <f>+'Cover- Instructions'!B13</f>
        <v>0</v>
      </c>
      <c r="C12" s="199"/>
      <c r="D12" s="199"/>
      <c r="E12" s="199"/>
      <c r="F12" s="200"/>
      <c r="G12" s="43"/>
    </row>
    <row r="13" spans="1:6" ht="15">
      <c r="A13" s="11"/>
      <c r="B13" s="42"/>
      <c r="C13" s="62"/>
      <c r="D13" s="62"/>
      <c r="E13" s="62"/>
      <c r="F13" s="15"/>
    </row>
    <row r="14" spans="1:6" ht="15.75" thickBot="1">
      <c r="A14" s="63" t="s">
        <v>109</v>
      </c>
      <c r="B14" s="201">
        <f>+'Cover- Instructions'!B15</f>
        <v>0</v>
      </c>
      <c r="C14" s="202"/>
      <c r="D14" s="202"/>
      <c r="E14" s="202"/>
      <c r="F14" s="203"/>
    </row>
    <row r="15" ht="12.75">
      <c r="B15" s="39"/>
    </row>
    <row r="16" ht="13.5" thickBot="1">
      <c r="B16" s="39"/>
    </row>
    <row r="17" spans="2:18" ht="16.5" thickBot="1">
      <c r="B17" s="93"/>
      <c r="C17" s="204" t="s">
        <v>39</v>
      </c>
      <c r="D17" s="205"/>
      <c r="E17" s="205"/>
      <c r="F17" s="26"/>
      <c r="J17" s="163" t="s">
        <v>81</v>
      </c>
      <c r="K17" s="151"/>
      <c r="L17" s="151"/>
      <c r="M17" s="151"/>
      <c r="N17" s="151"/>
      <c r="O17" s="151"/>
      <c r="P17" s="151"/>
      <c r="Q17" s="151"/>
      <c r="R17" s="25"/>
    </row>
    <row r="18" spans="1:18" ht="13.5" thickBot="1">
      <c r="A18" s="195"/>
      <c r="G18" s="11"/>
      <c r="J18" s="11"/>
      <c r="K18" s="7"/>
      <c r="L18" s="7"/>
      <c r="M18" s="7"/>
      <c r="N18" s="7"/>
      <c r="O18" s="7"/>
      <c r="P18" s="7"/>
      <c r="Q18" s="7"/>
      <c r="R18" s="12"/>
    </row>
    <row r="19" spans="1:18" ht="18">
      <c r="A19" s="24"/>
      <c r="B19" s="91"/>
      <c r="C19" s="98"/>
      <c r="D19" s="60"/>
      <c r="E19" s="61"/>
      <c r="F19" s="46" t="s">
        <v>35</v>
      </c>
      <c r="H19" s="77"/>
      <c r="J19" s="159" t="s">
        <v>98</v>
      </c>
      <c r="K19" s="160"/>
      <c r="L19" s="161"/>
      <c r="M19" s="162"/>
      <c r="N19" s="160"/>
      <c r="O19" s="160"/>
      <c r="P19" s="160"/>
      <c r="Q19" s="7"/>
      <c r="R19" s="12"/>
    </row>
    <row r="20" spans="1:18" ht="15">
      <c r="A20" s="170" t="s">
        <v>96</v>
      </c>
      <c r="B20" s="64" t="s">
        <v>32</v>
      </c>
      <c r="C20" s="56" t="s">
        <v>32</v>
      </c>
      <c r="D20" s="47" t="s">
        <v>32</v>
      </c>
      <c r="E20" s="48" t="s">
        <v>32</v>
      </c>
      <c r="F20" s="48" t="s">
        <v>32</v>
      </c>
      <c r="H20" s="78"/>
      <c r="J20" s="152"/>
      <c r="K20" s="5"/>
      <c r="L20" s="5"/>
      <c r="M20" s="5"/>
      <c r="N20" s="5"/>
      <c r="O20" s="5"/>
      <c r="P20" s="5"/>
      <c r="Q20" s="7"/>
      <c r="R20" s="12"/>
    </row>
    <row r="21" spans="1:18" ht="19.5">
      <c r="A21" s="170" t="s">
        <v>97</v>
      </c>
      <c r="B21" s="56">
        <v>2013</v>
      </c>
      <c r="C21" s="56">
        <v>2014</v>
      </c>
      <c r="D21" s="47">
        <v>2014</v>
      </c>
      <c r="E21" s="47">
        <v>2014</v>
      </c>
      <c r="F21" s="64">
        <v>2015</v>
      </c>
      <c r="H21" s="169" t="s">
        <v>95</v>
      </c>
      <c r="J21" s="171" t="s">
        <v>122</v>
      </c>
      <c r="K21" s="147"/>
      <c r="L21" s="148"/>
      <c r="M21" s="149"/>
      <c r="N21" s="147"/>
      <c r="O21" s="147"/>
      <c r="P21" s="147"/>
      <c r="Q21" s="153"/>
      <c r="R21" s="154"/>
    </row>
    <row r="22" spans="1:18" ht="15">
      <c r="A22" s="11"/>
      <c r="B22" s="65" t="s">
        <v>33</v>
      </c>
      <c r="C22" s="57" t="s">
        <v>34</v>
      </c>
      <c r="D22" s="44" t="s">
        <v>33</v>
      </c>
      <c r="E22" s="49" t="s">
        <v>36</v>
      </c>
      <c r="F22" s="49" t="s">
        <v>34</v>
      </c>
      <c r="H22" s="168" t="s">
        <v>72</v>
      </c>
      <c r="J22" s="171" t="s">
        <v>93</v>
      </c>
      <c r="K22" s="147"/>
      <c r="L22" s="148"/>
      <c r="M22" s="149"/>
      <c r="N22" s="147"/>
      <c r="O22" s="147"/>
      <c r="P22" s="147"/>
      <c r="Q22" s="153"/>
      <c r="R22" s="154"/>
    </row>
    <row r="23" spans="1:18" ht="15">
      <c r="A23" s="29" t="s">
        <v>77</v>
      </c>
      <c r="B23" s="136">
        <f>+Revenue!B23</f>
        <v>-364</v>
      </c>
      <c r="C23" s="100">
        <f aca="true" t="shared" si="0" ref="C23:F24">+$B23</f>
        <v>-364</v>
      </c>
      <c r="D23" s="85">
        <f t="shared" si="0"/>
        <v>-364</v>
      </c>
      <c r="E23" s="86">
        <f t="shared" si="0"/>
        <v>-364</v>
      </c>
      <c r="F23" s="86">
        <f t="shared" si="0"/>
        <v>-364</v>
      </c>
      <c r="H23" s="78"/>
      <c r="J23" s="172"/>
      <c r="K23" s="5"/>
      <c r="L23" s="2"/>
      <c r="M23" s="6"/>
      <c r="N23" s="5"/>
      <c r="O23" s="5"/>
      <c r="P23" s="5"/>
      <c r="Q23" s="7"/>
      <c r="R23" s="12"/>
    </row>
    <row r="24" spans="1:18" ht="15">
      <c r="A24" s="29" t="s">
        <v>78</v>
      </c>
      <c r="B24" s="137">
        <f>+Revenue!B24</f>
        <v>0</v>
      </c>
      <c r="C24" s="101">
        <f t="shared" si="0"/>
        <v>0</v>
      </c>
      <c r="D24" s="87">
        <f t="shared" si="0"/>
        <v>0</v>
      </c>
      <c r="E24" s="88">
        <f t="shared" si="0"/>
        <v>0</v>
      </c>
      <c r="F24" s="88">
        <f t="shared" si="0"/>
        <v>0</v>
      </c>
      <c r="H24" s="78"/>
      <c r="J24" s="173" t="s">
        <v>107</v>
      </c>
      <c r="K24" s="150"/>
      <c r="L24" s="150"/>
      <c r="M24" s="150"/>
      <c r="N24" s="150"/>
      <c r="O24" s="150"/>
      <c r="P24" s="150"/>
      <c r="Q24" s="155"/>
      <c r="R24" s="156"/>
    </row>
    <row r="25" spans="1:18" ht="15">
      <c r="A25" s="11"/>
      <c r="B25" s="34"/>
      <c r="C25" s="11"/>
      <c r="D25" s="7"/>
      <c r="E25" s="12"/>
      <c r="F25" s="12"/>
      <c r="H25" s="78"/>
      <c r="J25" s="173" t="s">
        <v>94</v>
      </c>
      <c r="K25" s="150"/>
      <c r="L25" s="150"/>
      <c r="M25" s="150"/>
      <c r="N25" s="150"/>
      <c r="O25" s="150"/>
      <c r="P25" s="150"/>
      <c r="Q25" s="155"/>
      <c r="R25" s="156"/>
    </row>
    <row r="26" spans="1:18" ht="14.25">
      <c r="A26" s="11"/>
      <c r="B26" s="34"/>
      <c r="C26" s="11"/>
      <c r="D26" s="7"/>
      <c r="E26" s="12"/>
      <c r="F26" s="12"/>
      <c r="H26" s="78"/>
      <c r="J26" s="152"/>
      <c r="K26" s="5"/>
      <c r="L26" s="5"/>
      <c r="M26" s="5"/>
      <c r="N26" s="5"/>
      <c r="O26" s="5"/>
      <c r="P26" s="5"/>
      <c r="Q26" s="7"/>
      <c r="R26" s="12"/>
    </row>
    <row r="27" spans="1:18" ht="15.75" thickBot="1">
      <c r="A27" s="129" t="s">
        <v>40</v>
      </c>
      <c r="B27" s="34"/>
      <c r="C27" s="11"/>
      <c r="D27" s="7"/>
      <c r="E27" s="12"/>
      <c r="F27" s="12"/>
      <c r="H27" s="78"/>
      <c r="J27" s="157"/>
      <c r="K27" s="158"/>
      <c r="L27" s="158"/>
      <c r="M27" s="158"/>
      <c r="N27" s="158"/>
      <c r="O27" s="158"/>
      <c r="P27" s="158"/>
      <c r="Q27" s="26"/>
      <c r="R27" s="18"/>
    </row>
    <row r="28" spans="1:8" ht="12.75">
      <c r="A28" s="179" t="s">
        <v>41</v>
      </c>
      <c r="B28" s="70"/>
      <c r="C28" s="71"/>
      <c r="D28" s="72"/>
      <c r="E28" s="122">
        <f>IF(D28+C28&lt;&gt;0,C28-D28,"")</f>
      </c>
      <c r="F28" s="165"/>
      <c r="H28" s="94"/>
    </row>
    <row r="29" spans="1:8" ht="14.25">
      <c r="A29" s="180" t="s">
        <v>42</v>
      </c>
      <c r="B29" s="70"/>
      <c r="C29" s="71"/>
      <c r="D29" s="72"/>
      <c r="E29" s="122">
        <f aca="true" t="shared" si="1" ref="E29:E36">IF(D29+C29&lt;&gt;0,C29-D29,"")</f>
      </c>
      <c r="F29" s="165"/>
      <c r="H29" s="94"/>
    </row>
    <row r="30" spans="1:9" ht="14.25">
      <c r="A30" s="180" t="s">
        <v>43</v>
      </c>
      <c r="B30" s="70"/>
      <c r="C30" s="71"/>
      <c r="D30" s="72"/>
      <c r="E30" s="122">
        <f t="shared" si="1"/>
      </c>
      <c r="F30" s="165"/>
      <c r="H30" s="94"/>
      <c r="I30" s="9"/>
    </row>
    <row r="31" spans="1:8" ht="14.25">
      <c r="A31" s="180" t="s">
        <v>44</v>
      </c>
      <c r="B31" s="70"/>
      <c r="C31" s="71"/>
      <c r="D31" s="72"/>
      <c r="E31" s="122">
        <f t="shared" si="1"/>
      </c>
      <c r="F31" s="165"/>
      <c r="H31" s="94"/>
    </row>
    <row r="32" spans="1:8" ht="14.25">
      <c r="A32" s="180" t="s">
        <v>50</v>
      </c>
      <c r="B32" s="70"/>
      <c r="C32" s="71"/>
      <c r="D32" s="72"/>
      <c r="E32" s="122">
        <f t="shared" si="1"/>
      </c>
      <c r="F32" s="165"/>
      <c r="H32" s="94"/>
    </row>
    <row r="33" spans="1:8" ht="14.25">
      <c r="A33" s="181" t="s">
        <v>27</v>
      </c>
      <c r="B33" s="70"/>
      <c r="C33" s="71"/>
      <c r="D33" s="72"/>
      <c r="E33" s="122">
        <f t="shared" si="1"/>
      </c>
      <c r="F33" s="165"/>
      <c r="H33" s="94"/>
    </row>
    <row r="34" spans="1:8" ht="14.25">
      <c r="A34" s="181" t="s">
        <v>27</v>
      </c>
      <c r="B34" s="70"/>
      <c r="C34" s="71"/>
      <c r="D34" s="72"/>
      <c r="E34" s="122">
        <f t="shared" si="1"/>
      </c>
      <c r="F34" s="165"/>
      <c r="H34" s="94"/>
    </row>
    <row r="35" spans="1:8" ht="14.25">
      <c r="A35" s="181" t="s">
        <v>27</v>
      </c>
      <c r="B35" s="70"/>
      <c r="C35" s="71"/>
      <c r="D35" s="72"/>
      <c r="E35" s="122">
        <f t="shared" si="1"/>
      </c>
      <c r="F35" s="165"/>
      <c r="H35" s="94"/>
    </row>
    <row r="36" spans="1:8" ht="14.25">
      <c r="A36" s="181" t="s">
        <v>27</v>
      </c>
      <c r="B36" s="70"/>
      <c r="C36" s="71"/>
      <c r="D36" s="72"/>
      <c r="E36" s="122">
        <f t="shared" si="1"/>
      </c>
      <c r="F36" s="165"/>
      <c r="H36" s="94"/>
    </row>
    <row r="37" spans="1:8" ht="14.25">
      <c r="A37" s="53"/>
      <c r="B37" s="66"/>
      <c r="C37" s="67"/>
      <c r="D37" s="68"/>
      <c r="E37" s="122"/>
      <c r="F37" s="76"/>
      <c r="H37" s="94"/>
    </row>
    <row r="38" spans="1:8" ht="15">
      <c r="A38" s="130" t="s">
        <v>45</v>
      </c>
      <c r="B38" s="66"/>
      <c r="C38" s="67"/>
      <c r="D38" s="68"/>
      <c r="E38" s="122"/>
      <c r="F38" s="69"/>
      <c r="H38" s="94"/>
    </row>
    <row r="39" spans="1:8" ht="14.25">
      <c r="A39" s="139" t="s">
        <v>51</v>
      </c>
      <c r="B39" s="70"/>
      <c r="C39" s="71"/>
      <c r="D39" s="72"/>
      <c r="E39" s="122">
        <f aca="true" t="shared" si="2" ref="E39:E47">IF(D39+C39&lt;&gt;0,C39-D39,"")</f>
      </c>
      <c r="F39" s="165"/>
      <c r="H39" s="94"/>
    </row>
    <row r="40" spans="1:8" ht="14.25">
      <c r="A40" s="180" t="s">
        <v>46</v>
      </c>
      <c r="B40" s="70"/>
      <c r="C40" s="71"/>
      <c r="D40" s="72"/>
      <c r="E40" s="122">
        <f t="shared" si="2"/>
      </c>
      <c r="F40" s="165"/>
      <c r="H40" s="94"/>
    </row>
    <row r="41" spans="1:8" ht="14.25">
      <c r="A41" s="180" t="s">
        <v>47</v>
      </c>
      <c r="B41" s="70"/>
      <c r="C41" s="71"/>
      <c r="D41" s="72"/>
      <c r="E41" s="122">
        <f t="shared" si="2"/>
      </c>
      <c r="F41" s="165"/>
      <c r="H41" s="94"/>
    </row>
    <row r="42" spans="1:8" ht="14.25">
      <c r="A42" s="180" t="s">
        <v>48</v>
      </c>
      <c r="B42" s="70"/>
      <c r="C42" s="71"/>
      <c r="D42" s="72"/>
      <c r="E42" s="122">
        <f t="shared" si="2"/>
      </c>
      <c r="F42" s="165"/>
      <c r="H42" s="94"/>
    </row>
    <row r="43" spans="1:8" ht="14.25">
      <c r="A43" s="180" t="s">
        <v>49</v>
      </c>
      <c r="B43" s="70"/>
      <c r="C43" s="71"/>
      <c r="D43" s="72"/>
      <c r="E43" s="122">
        <f t="shared" si="2"/>
      </c>
      <c r="F43" s="165"/>
      <c r="H43" s="94"/>
    </row>
    <row r="44" spans="1:8" ht="14.25">
      <c r="A44" s="180" t="s">
        <v>69</v>
      </c>
      <c r="B44" s="70"/>
      <c r="C44" s="71"/>
      <c r="D44" s="72"/>
      <c r="E44" s="122">
        <f t="shared" si="2"/>
      </c>
      <c r="F44" s="165"/>
      <c r="H44" s="94"/>
    </row>
    <row r="45" spans="1:8" ht="14.25">
      <c r="A45" s="181" t="s">
        <v>27</v>
      </c>
      <c r="B45" s="70"/>
      <c r="C45" s="71"/>
      <c r="D45" s="72"/>
      <c r="E45" s="122">
        <f t="shared" si="2"/>
      </c>
      <c r="F45" s="165"/>
      <c r="H45" s="94"/>
    </row>
    <row r="46" spans="1:8" ht="14.25">
      <c r="A46" s="181" t="s">
        <v>27</v>
      </c>
      <c r="B46" s="70"/>
      <c r="C46" s="71"/>
      <c r="D46" s="72"/>
      <c r="E46" s="122">
        <f t="shared" si="2"/>
      </c>
      <c r="F46" s="165"/>
      <c r="H46" s="94"/>
    </row>
    <row r="47" spans="1:8" ht="14.25">
      <c r="A47" s="181" t="s">
        <v>27</v>
      </c>
      <c r="B47" s="70"/>
      <c r="C47" s="71"/>
      <c r="D47" s="72"/>
      <c r="E47" s="122">
        <f t="shared" si="2"/>
      </c>
      <c r="F47" s="165"/>
      <c r="H47" s="94"/>
    </row>
    <row r="48" spans="1:8" ht="14.25">
      <c r="A48" s="182"/>
      <c r="B48" s="73"/>
      <c r="C48" s="74"/>
      <c r="D48" s="75"/>
      <c r="E48" s="123"/>
      <c r="F48" s="69"/>
      <c r="H48" s="94"/>
    </row>
    <row r="49" spans="1:8" ht="15">
      <c r="A49" s="183" t="s">
        <v>52</v>
      </c>
      <c r="B49" s="73"/>
      <c r="C49" s="74"/>
      <c r="D49" s="75"/>
      <c r="E49" s="123">
        <f>IF(D49+C49&gt;0,D49-C49,"")</f>
      </c>
      <c r="F49" s="76"/>
      <c r="G49" s="8"/>
      <c r="H49" s="94"/>
    </row>
    <row r="50" spans="1:8" ht="14.25">
      <c r="A50" s="139" t="s">
        <v>53</v>
      </c>
      <c r="B50" s="70"/>
      <c r="C50" s="71"/>
      <c r="D50" s="72"/>
      <c r="E50" s="122">
        <f aca="true" t="shared" si="3" ref="E50:E57">IF(D50+C50&lt;&gt;0,C50-D50,"")</f>
      </c>
      <c r="F50" s="165"/>
      <c r="H50" s="94"/>
    </row>
    <row r="51" spans="1:8" ht="14.25">
      <c r="A51" s="180" t="s">
        <v>64</v>
      </c>
      <c r="B51" s="70"/>
      <c r="C51" s="71"/>
      <c r="D51" s="72"/>
      <c r="E51" s="122">
        <f t="shared" si="3"/>
      </c>
      <c r="F51" s="165"/>
      <c r="H51" s="94"/>
    </row>
    <row r="52" spans="1:8" ht="14.25">
      <c r="A52" s="180" t="s">
        <v>54</v>
      </c>
      <c r="B52" s="70"/>
      <c r="C52" s="71"/>
      <c r="D52" s="72"/>
      <c r="E52" s="122">
        <f t="shared" si="3"/>
      </c>
      <c r="F52" s="165"/>
      <c r="H52" s="94"/>
    </row>
    <row r="53" spans="1:8" ht="14.25">
      <c r="A53" s="180" t="s">
        <v>55</v>
      </c>
      <c r="B53" s="70"/>
      <c r="C53" s="71"/>
      <c r="D53" s="72"/>
      <c r="E53" s="122">
        <f t="shared" si="3"/>
      </c>
      <c r="F53" s="165"/>
      <c r="H53" s="94"/>
    </row>
    <row r="54" spans="1:8" ht="14.25">
      <c r="A54" s="180" t="s">
        <v>65</v>
      </c>
      <c r="B54" s="70"/>
      <c r="C54" s="71"/>
      <c r="D54" s="72"/>
      <c r="E54" s="122">
        <f t="shared" si="3"/>
      </c>
      <c r="F54" s="165"/>
      <c r="H54" s="94"/>
    </row>
    <row r="55" spans="1:8" ht="14.25">
      <c r="A55" s="181" t="s">
        <v>27</v>
      </c>
      <c r="B55" s="70"/>
      <c r="C55" s="71"/>
      <c r="D55" s="72"/>
      <c r="E55" s="122">
        <f t="shared" si="3"/>
      </c>
      <c r="F55" s="165"/>
      <c r="H55" s="94"/>
    </row>
    <row r="56" spans="1:8" ht="14.25">
      <c r="A56" s="181" t="s">
        <v>27</v>
      </c>
      <c r="B56" s="70"/>
      <c r="C56" s="71"/>
      <c r="D56" s="72"/>
      <c r="E56" s="122">
        <f t="shared" si="3"/>
      </c>
      <c r="F56" s="165"/>
      <c r="H56" s="94"/>
    </row>
    <row r="57" spans="1:8" ht="14.25">
      <c r="A57" s="181" t="s">
        <v>27</v>
      </c>
      <c r="B57" s="70"/>
      <c r="C57" s="71"/>
      <c r="D57" s="72"/>
      <c r="E57" s="122">
        <f t="shared" si="3"/>
      </c>
      <c r="F57" s="165"/>
      <c r="H57" s="94"/>
    </row>
    <row r="58" spans="1:8" ht="14.25">
      <c r="A58" s="182"/>
      <c r="B58" s="66"/>
      <c r="C58" s="67"/>
      <c r="D58" s="68"/>
      <c r="E58" s="122"/>
      <c r="F58" s="69"/>
      <c r="H58" s="94"/>
    </row>
    <row r="59" spans="1:8" ht="15">
      <c r="A59" s="183" t="s">
        <v>56</v>
      </c>
      <c r="B59" s="66"/>
      <c r="C59" s="67"/>
      <c r="D59" s="68"/>
      <c r="E59" s="122"/>
      <c r="F59" s="69"/>
      <c r="H59" s="94"/>
    </row>
    <row r="60" spans="1:8" ht="14.25">
      <c r="A60" s="139" t="s">
        <v>57</v>
      </c>
      <c r="B60" s="70"/>
      <c r="C60" s="71"/>
      <c r="D60" s="72"/>
      <c r="E60" s="122">
        <f aca="true" t="shared" si="4" ref="E60:E65">IF(D60+C60&lt;&gt;0,C60-D60,"")</f>
      </c>
      <c r="F60" s="165"/>
      <c r="H60" s="94"/>
    </row>
    <row r="61" spans="1:8" ht="14.25">
      <c r="A61" s="180" t="s">
        <v>58</v>
      </c>
      <c r="B61" s="70"/>
      <c r="C61" s="71"/>
      <c r="D61" s="72"/>
      <c r="E61" s="122">
        <f t="shared" si="4"/>
      </c>
      <c r="F61" s="165"/>
      <c r="H61" s="94"/>
    </row>
    <row r="62" spans="1:8" ht="14.25">
      <c r="A62" s="180" t="s">
        <v>59</v>
      </c>
      <c r="B62" s="70"/>
      <c r="C62" s="71"/>
      <c r="D62" s="72"/>
      <c r="E62" s="122">
        <f t="shared" si="4"/>
      </c>
      <c r="F62" s="165"/>
      <c r="H62" s="94"/>
    </row>
    <row r="63" spans="1:8" ht="14.25">
      <c r="A63" s="180" t="s">
        <v>27</v>
      </c>
      <c r="B63" s="70"/>
      <c r="C63" s="71"/>
      <c r="D63" s="72"/>
      <c r="E63" s="122">
        <f t="shared" si="4"/>
      </c>
      <c r="F63" s="165"/>
      <c r="H63" s="94"/>
    </row>
    <row r="64" spans="1:8" ht="14.25">
      <c r="A64" s="180" t="s">
        <v>27</v>
      </c>
      <c r="B64" s="70"/>
      <c r="C64" s="71"/>
      <c r="D64" s="72"/>
      <c r="E64" s="122">
        <f t="shared" si="4"/>
      </c>
      <c r="F64" s="165"/>
      <c r="H64" s="94"/>
    </row>
    <row r="65" spans="1:8" ht="14.25">
      <c r="A65" s="180" t="s">
        <v>27</v>
      </c>
      <c r="B65" s="70"/>
      <c r="C65" s="71"/>
      <c r="D65" s="72"/>
      <c r="E65" s="122">
        <f t="shared" si="4"/>
      </c>
      <c r="F65" s="165"/>
      <c r="H65" s="94"/>
    </row>
    <row r="66" spans="1:8" ht="14.25">
      <c r="A66" s="52"/>
      <c r="B66" s="79"/>
      <c r="C66" s="99"/>
      <c r="D66" s="80"/>
      <c r="E66" s="126"/>
      <c r="F66" s="81"/>
      <c r="H66" s="94"/>
    </row>
    <row r="67" spans="1:8" ht="14.25">
      <c r="A67" s="53"/>
      <c r="B67" s="66"/>
      <c r="C67" s="67"/>
      <c r="D67" s="68"/>
      <c r="E67" s="122"/>
      <c r="F67" s="69"/>
      <c r="H67" s="94"/>
    </row>
    <row r="68" spans="1:8" ht="15.75" thickBot="1">
      <c r="A68" s="186" t="s">
        <v>101</v>
      </c>
      <c r="B68" s="82">
        <f>SUM(B28:B67)</f>
        <v>0</v>
      </c>
      <c r="C68" s="95">
        <f>SUM(C28:C67)</f>
        <v>0</v>
      </c>
      <c r="D68" s="83">
        <f>SUM(D28:D67)</f>
        <v>0</v>
      </c>
      <c r="E68" s="125">
        <f>SUM(E28:E67)</f>
        <v>0</v>
      </c>
      <c r="F68" s="84">
        <f>SUM(F28:F67)</f>
        <v>0</v>
      </c>
      <c r="H68" s="94"/>
    </row>
    <row r="69" spans="1:8" ht="14.25">
      <c r="A69" s="187"/>
      <c r="B69" s="34"/>
      <c r="C69" s="11"/>
      <c r="D69" s="7"/>
      <c r="E69" s="127"/>
      <c r="F69" s="12"/>
      <c r="H69" s="94"/>
    </row>
    <row r="70" spans="1:8" ht="15.75" thickBot="1">
      <c r="A70" s="186" t="s">
        <v>102</v>
      </c>
      <c r="B70" s="82">
        <f>+Revenue!B69-Expenditures!B68</f>
        <v>0</v>
      </c>
      <c r="C70" s="95">
        <f>+Revenue!C69-Expenditures!C68</f>
        <v>0</v>
      </c>
      <c r="D70" s="83">
        <f>+Revenue!D69-Expenditures!D68</f>
        <v>0</v>
      </c>
      <c r="E70" s="125">
        <f>+Revenue!E69+Expenditures!E68</f>
        <v>0</v>
      </c>
      <c r="F70" s="84">
        <f>+Revenue!F69-Expenditures!F68</f>
        <v>0</v>
      </c>
      <c r="H70" s="94"/>
    </row>
    <row r="71" spans="1:8" ht="14.25">
      <c r="A71" s="55"/>
      <c r="B71" s="34"/>
      <c r="C71" s="11"/>
      <c r="D71" s="7"/>
      <c r="E71" s="127"/>
      <c r="F71" s="12"/>
      <c r="H71" s="94"/>
    </row>
    <row r="72" spans="1:8" ht="15">
      <c r="A72" s="130" t="s">
        <v>60</v>
      </c>
      <c r="B72" s="34"/>
      <c r="C72" s="11"/>
      <c r="D72" s="7"/>
      <c r="E72" s="127"/>
      <c r="F72" s="12"/>
      <c r="H72" s="94"/>
    </row>
    <row r="73" spans="1:8" ht="14.25">
      <c r="A73" s="131" t="s">
        <v>66</v>
      </c>
      <c r="B73" s="73">
        <f>+B39</f>
        <v>0</v>
      </c>
      <c r="C73" s="74">
        <f>+C39</f>
        <v>0</v>
      </c>
      <c r="D73" s="75">
        <f>+D39</f>
        <v>0</v>
      </c>
      <c r="E73" s="122">
        <f>IF(D73+C73&lt;&gt;0,D73-C73,"")</f>
      </c>
      <c r="F73" s="76">
        <f>+F39</f>
        <v>0</v>
      </c>
      <c r="H73" s="94"/>
    </row>
    <row r="74" spans="1:8" ht="14.25">
      <c r="A74" s="131" t="s">
        <v>67</v>
      </c>
      <c r="B74" s="70"/>
      <c r="C74" s="71"/>
      <c r="D74" s="72"/>
      <c r="E74" s="122">
        <f>IF(D74+C74&lt;&gt;0,D74-C74,"")</f>
      </c>
      <c r="F74" s="165"/>
      <c r="H74" s="94"/>
    </row>
    <row r="75" spans="1:8" ht="14.25">
      <c r="A75" s="131" t="s">
        <v>68</v>
      </c>
      <c r="B75" s="70"/>
      <c r="C75" s="71"/>
      <c r="D75" s="72"/>
      <c r="E75" s="122">
        <f>IF(D75+C75&lt;&gt;0,D75-C75,"")</f>
      </c>
      <c r="F75" s="165"/>
      <c r="H75" s="94"/>
    </row>
    <row r="76" spans="1:8" ht="15" thickBot="1">
      <c r="A76" s="132"/>
      <c r="B76" s="134"/>
      <c r="C76" s="121"/>
      <c r="D76" s="119"/>
      <c r="E76" s="128"/>
      <c r="F76" s="120"/>
      <c r="G76" s="8"/>
      <c r="H76" s="94"/>
    </row>
    <row r="77" spans="1:8" ht="12.75">
      <c r="A77" s="133"/>
      <c r="B77" s="34"/>
      <c r="C77" s="11"/>
      <c r="D77" s="7"/>
      <c r="E77" s="127"/>
      <c r="F77" s="12"/>
      <c r="H77" s="94"/>
    </row>
    <row r="78" spans="1:8" ht="15.75" thickBot="1">
      <c r="A78" s="185" t="s">
        <v>61</v>
      </c>
      <c r="B78" s="82">
        <f>SUM(B73:B77)</f>
        <v>0</v>
      </c>
      <c r="C78" s="95">
        <f>SUM(C73:C77)</f>
        <v>0</v>
      </c>
      <c r="D78" s="83">
        <f>SUM(D73:D77)</f>
        <v>0</v>
      </c>
      <c r="E78" s="125">
        <f>SUM(E73:E77)</f>
        <v>0</v>
      </c>
      <c r="F78" s="84">
        <f>SUM(F73:F77)</f>
        <v>0</v>
      </c>
      <c r="H78" s="94"/>
    </row>
    <row r="79" spans="1:8" ht="12.75">
      <c r="A79" s="96"/>
      <c r="B79" s="34"/>
      <c r="C79" s="11"/>
      <c r="D79" s="7"/>
      <c r="E79" s="127"/>
      <c r="F79" s="12"/>
      <c r="H79" s="94"/>
    </row>
    <row r="80" spans="1:8" ht="12.75">
      <c r="A80" s="96"/>
      <c r="B80" s="34"/>
      <c r="C80" s="11"/>
      <c r="D80" s="7"/>
      <c r="E80" s="127"/>
      <c r="F80" s="12"/>
      <c r="H80" s="94"/>
    </row>
    <row r="81" spans="1:8" ht="15.75" thickBot="1">
      <c r="A81" s="185" t="s">
        <v>74</v>
      </c>
      <c r="B81" s="82">
        <f>+B70+B78</f>
        <v>0</v>
      </c>
      <c r="C81" s="95">
        <f>+C70+C78</f>
        <v>0</v>
      </c>
      <c r="D81" s="83">
        <f>+D70+D78</f>
        <v>0</v>
      </c>
      <c r="E81" s="125">
        <f>+E70+E78</f>
        <v>0</v>
      </c>
      <c r="F81" s="84">
        <f>+F70+F78</f>
        <v>0</v>
      </c>
      <c r="H81" s="94"/>
    </row>
    <row r="82" spans="1:8" ht="14.25">
      <c r="A82" s="55"/>
      <c r="B82" s="34"/>
      <c r="C82" s="11"/>
      <c r="D82" s="7"/>
      <c r="E82" s="127"/>
      <c r="F82" s="12"/>
      <c r="H82" s="94"/>
    </row>
    <row r="83" spans="1:8" ht="14.25">
      <c r="A83" s="55"/>
      <c r="B83" s="34"/>
      <c r="C83" s="140">
        <f>IF(D81-C81=E81,"","     WARNING DOES NOT BALANCE!")</f>
      </c>
      <c r="D83" s="7"/>
      <c r="E83" s="12"/>
      <c r="F83" s="12"/>
      <c r="H83" s="94"/>
    </row>
    <row r="84" spans="1:8" ht="13.5" thickBot="1">
      <c r="A84" s="17"/>
      <c r="B84" s="35"/>
      <c r="C84" s="17"/>
      <c r="D84" s="26"/>
      <c r="E84" s="18"/>
      <c r="F84" s="18"/>
      <c r="H84" s="167"/>
    </row>
    <row r="85" ht="12.75">
      <c r="H85" s="8"/>
    </row>
    <row r="86" ht="12.75">
      <c r="H86" s="8"/>
    </row>
    <row r="87" ht="12.75">
      <c r="H87" s="8"/>
    </row>
    <row r="88" ht="12.75">
      <c r="H88" s="8"/>
    </row>
    <row r="89" ht="12.75">
      <c r="H89" s="8"/>
    </row>
    <row r="90" ht="12.75">
      <c r="H90" s="8"/>
    </row>
  </sheetData>
  <sheetProtection/>
  <mergeCells count="3">
    <mergeCell ref="B12:F12"/>
    <mergeCell ref="B14:F14"/>
    <mergeCell ref="C17:E17"/>
  </mergeCells>
  <printOptions/>
  <pageMargins left="0.75" right="0.75" top="1" bottom="1" header="0.5" footer="0.5"/>
  <pageSetup fitToHeight="1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94"/>
  <sheetViews>
    <sheetView zoomScalePageLayoutView="0" workbookViewId="0" topLeftCell="A10">
      <selection activeCell="H6" sqref="H6"/>
    </sheetView>
  </sheetViews>
  <sheetFormatPr defaultColWidth="9.140625" defaultRowHeight="12.75"/>
  <cols>
    <col min="1" max="1" width="9.7109375" style="9" customWidth="1"/>
    <col min="2" max="2" width="46.28125" style="0" customWidth="1"/>
    <col min="3" max="6" width="13.00390625" style="0" customWidth="1"/>
    <col min="7" max="7" width="16.28125" style="0" customWidth="1"/>
    <col min="8" max="8" width="1.8515625" style="0" customWidth="1"/>
    <col min="9" max="9" width="9.57421875" style="0" customWidth="1"/>
  </cols>
  <sheetData>
    <row r="1" spans="1:3" ht="12.75">
      <c r="A1" s="10"/>
      <c r="B1" s="192"/>
      <c r="C1" s="191"/>
    </row>
    <row r="2" spans="1:3" ht="12.75">
      <c r="A2" s="10"/>
      <c r="B2" s="27"/>
      <c r="C2" s="10"/>
    </row>
    <row r="3" spans="1:3" ht="12.75">
      <c r="A3" s="10"/>
      <c r="B3" s="27"/>
      <c r="C3" s="12"/>
    </row>
    <row r="4" spans="1:3" ht="12.75">
      <c r="A4" s="12"/>
      <c r="B4" s="27"/>
      <c r="C4" s="12"/>
    </row>
    <row r="5" spans="1:3" ht="12.75">
      <c r="A5" s="12"/>
      <c r="B5" s="7"/>
      <c r="C5" s="12"/>
    </row>
    <row r="6" spans="2:3" ht="12.75">
      <c r="B6" s="13" t="s">
        <v>103</v>
      </c>
      <c r="C6" s="145"/>
    </row>
    <row r="7" spans="2:4" ht="12.75">
      <c r="B7" s="14" t="s">
        <v>123</v>
      </c>
      <c r="C7" s="58"/>
      <c r="D7" s="11"/>
    </row>
    <row r="8" spans="2:4" ht="13.5" thickBot="1">
      <c r="B8" s="16" t="s">
        <v>124</v>
      </c>
      <c r="C8" s="59"/>
      <c r="D8" s="34"/>
    </row>
    <row r="9" spans="1:2" ht="12.75">
      <c r="A9" s="7"/>
      <c r="B9" s="27"/>
    </row>
    <row r="11" ht="13.5" thickBot="1"/>
    <row r="12" spans="2:8" ht="15">
      <c r="B12" s="20" t="s">
        <v>1</v>
      </c>
      <c r="C12" s="198">
        <f>+'Cover- Instructions'!B13</f>
        <v>0</v>
      </c>
      <c r="D12" s="199"/>
      <c r="E12" s="199"/>
      <c r="F12" s="199"/>
      <c r="G12" s="200"/>
      <c r="H12" s="43"/>
    </row>
    <row r="13" spans="2:7" ht="15">
      <c r="B13" s="11"/>
      <c r="C13" s="42"/>
      <c r="D13" s="62"/>
      <c r="E13" s="62"/>
      <c r="F13" s="62"/>
      <c r="G13" s="15"/>
    </row>
    <row r="14" spans="2:7" ht="15.75" thickBot="1">
      <c r="B14" s="63" t="s">
        <v>109</v>
      </c>
      <c r="C14" s="201">
        <f>+'Cover- Instructions'!B15</f>
        <v>0</v>
      </c>
      <c r="D14" s="202"/>
      <c r="E14" s="202"/>
      <c r="F14" s="202"/>
      <c r="G14" s="203"/>
    </row>
    <row r="15" ht="12.75">
      <c r="C15" s="39"/>
    </row>
    <row r="16" ht="12.75">
      <c r="C16" s="39"/>
    </row>
    <row r="17" spans="2:9" ht="15.75">
      <c r="B17" s="27"/>
      <c r="C17" s="102"/>
      <c r="D17" s="103"/>
      <c r="E17" s="58"/>
      <c r="F17" s="58"/>
      <c r="G17" s="115"/>
      <c r="H17" s="27"/>
      <c r="I17" s="27"/>
    </row>
    <row r="18" spans="2:9" ht="12.75">
      <c r="B18" s="116" t="s">
        <v>11</v>
      </c>
      <c r="C18" s="27"/>
      <c r="D18" s="27"/>
      <c r="E18" s="27"/>
      <c r="F18" s="27"/>
      <c r="G18" s="27"/>
      <c r="H18" s="27"/>
      <c r="I18" s="27"/>
    </row>
    <row r="19" spans="2:9" ht="12.75">
      <c r="B19" s="27"/>
      <c r="C19" s="58"/>
      <c r="D19" s="58"/>
      <c r="E19" s="58"/>
      <c r="F19" s="58"/>
      <c r="G19" s="45"/>
      <c r="H19" s="27"/>
      <c r="I19" s="97"/>
    </row>
    <row r="20" spans="2:9" ht="12.75">
      <c r="B20" s="117" t="s">
        <v>79</v>
      </c>
      <c r="C20" s="45"/>
      <c r="D20" s="45"/>
      <c r="E20" s="45"/>
      <c r="F20" s="45"/>
      <c r="G20" s="45"/>
      <c r="H20" s="27"/>
      <c r="I20" s="97"/>
    </row>
    <row r="21" spans="2:9" ht="12.75">
      <c r="B21" s="27" t="s">
        <v>80</v>
      </c>
      <c r="C21" s="45"/>
      <c r="D21" s="45"/>
      <c r="E21" s="45"/>
      <c r="F21" s="45"/>
      <c r="G21" s="45"/>
      <c r="H21" s="27"/>
      <c r="I21" s="97"/>
    </row>
    <row r="22" spans="2:9" ht="13.5" thickBot="1">
      <c r="B22" s="27"/>
      <c r="C22" s="45"/>
      <c r="D22" s="45"/>
      <c r="E22" s="45"/>
      <c r="F22" s="45"/>
      <c r="G22" s="45"/>
      <c r="H22" s="27"/>
      <c r="I22" s="92"/>
    </row>
    <row r="23" spans="1:9" ht="13.5" thickBot="1">
      <c r="A23" s="118" t="s">
        <v>72</v>
      </c>
      <c r="B23" s="210" t="s">
        <v>73</v>
      </c>
      <c r="C23" s="211"/>
      <c r="D23" s="211"/>
      <c r="E23" s="211"/>
      <c r="F23" s="211"/>
      <c r="G23" s="212"/>
      <c r="H23" s="27"/>
      <c r="I23" s="97"/>
    </row>
    <row r="24" spans="1:9" ht="12.75">
      <c r="A24" s="143"/>
      <c r="B24" s="206"/>
      <c r="C24" s="206"/>
      <c r="D24" s="206"/>
      <c r="E24" s="206"/>
      <c r="F24" s="206"/>
      <c r="G24" s="207"/>
      <c r="H24" s="27"/>
      <c r="I24" s="97"/>
    </row>
    <row r="25" spans="1:9" ht="12.75">
      <c r="A25" s="143">
        <v>1</v>
      </c>
      <c r="B25" s="206"/>
      <c r="C25" s="206"/>
      <c r="D25" s="206"/>
      <c r="E25" s="206"/>
      <c r="F25" s="206"/>
      <c r="G25" s="207"/>
      <c r="H25" s="27"/>
      <c r="I25" s="97"/>
    </row>
    <row r="26" spans="1:9" ht="12.75">
      <c r="A26" s="143">
        <v>2</v>
      </c>
      <c r="B26" s="206"/>
      <c r="C26" s="206"/>
      <c r="D26" s="206"/>
      <c r="E26" s="206"/>
      <c r="F26" s="206"/>
      <c r="G26" s="207"/>
      <c r="H26" s="27"/>
      <c r="I26" s="97"/>
    </row>
    <row r="27" spans="1:9" ht="12.75">
      <c r="A27" s="143"/>
      <c r="B27" s="206"/>
      <c r="C27" s="206"/>
      <c r="D27" s="206"/>
      <c r="E27" s="206"/>
      <c r="F27" s="206"/>
      <c r="G27" s="207"/>
      <c r="H27" s="27"/>
      <c r="I27" s="97"/>
    </row>
    <row r="28" spans="1:9" ht="12.75">
      <c r="A28" s="143"/>
      <c r="B28" s="206"/>
      <c r="C28" s="206"/>
      <c r="D28" s="206"/>
      <c r="E28" s="206"/>
      <c r="F28" s="206"/>
      <c r="G28" s="207"/>
      <c r="H28" s="27"/>
      <c r="I28" s="97"/>
    </row>
    <row r="29" spans="1:10" ht="12.75">
      <c r="A29" s="143"/>
      <c r="B29" s="206"/>
      <c r="C29" s="206"/>
      <c r="D29" s="206"/>
      <c r="E29" s="206"/>
      <c r="F29" s="206"/>
      <c r="G29" s="207"/>
      <c r="H29" s="27"/>
      <c r="I29" s="97"/>
      <c r="J29" s="9"/>
    </row>
    <row r="30" spans="1:9" ht="12.75">
      <c r="A30" s="143"/>
      <c r="B30" s="206"/>
      <c r="C30" s="206"/>
      <c r="D30" s="206"/>
      <c r="E30" s="206"/>
      <c r="F30" s="206"/>
      <c r="G30" s="207"/>
      <c r="H30" s="27"/>
      <c r="I30" s="97"/>
    </row>
    <row r="31" spans="1:9" ht="12.75">
      <c r="A31" s="143"/>
      <c r="B31" s="206"/>
      <c r="C31" s="206"/>
      <c r="D31" s="206"/>
      <c r="E31" s="206"/>
      <c r="F31" s="206"/>
      <c r="G31" s="207"/>
      <c r="H31" s="27"/>
      <c r="I31" s="97"/>
    </row>
    <row r="32" spans="1:9" ht="12.75">
      <c r="A32" s="143"/>
      <c r="B32" s="206"/>
      <c r="C32" s="206"/>
      <c r="D32" s="206"/>
      <c r="E32" s="206"/>
      <c r="F32" s="206"/>
      <c r="G32" s="207"/>
      <c r="H32" s="27"/>
      <c r="I32" s="97"/>
    </row>
    <row r="33" spans="1:9" ht="12.75">
      <c r="A33" s="143"/>
      <c r="B33" s="206"/>
      <c r="C33" s="206"/>
      <c r="D33" s="206"/>
      <c r="E33" s="206"/>
      <c r="F33" s="206"/>
      <c r="G33" s="207"/>
      <c r="H33" s="27"/>
      <c r="I33" s="97"/>
    </row>
    <row r="34" spans="1:9" ht="12.75">
      <c r="A34" s="143"/>
      <c r="B34" s="206"/>
      <c r="C34" s="206"/>
      <c r="D34" s="206"/>
      <c r="E34" s="206"/>
      <c r="F34" s="206"/>
      <c r="G34" s="207"/>
      <c r="H34" s="27"/>
      <c r="I34" s="97"/>
    </row>
    <row r="35" spans="1:9" ht="12.75">
      <c r="A35" s="143"/>
      <c r="B35" s="206"/>
      <c r="C35" s="206"/>
      <c r="D35" s="206"/>
      <c r="E35" s="206"/>
      <c r="F35" s="206"/>
      <c r="G35" s="207"/>
      <c r="H35" s="27"/>
      <c r="I35" s="97"/>
    </row>
    <row r="36" spans="1:9" ht="12.75">
      <c r="A36" s="143"/>
      <c r="B36" s="206"/>
      <c r="C36" s="206"/>
      <c r="D36" s="206"/>
      <c r="E36" s="206"/>
      <c r="F36" s="206"/>
      <c r="G36" s="207"/>
      <c r="H36" s="27"/>
      <c r="I36" s="97"/>
    </row>
    <row r="37" spans="1:9" ht="12.75">
      <c r="A37" s="143"/>
      <c r="B37" s="206"/>
      <c r="C37" s="206"/>
      <c r="D37" s="206"/>
      <c r="E37" s="206"/>
      <c r="F37" s="206"/>
      <c r="G37" s="207"/>
      <c r="H37" s="27"/>
      <c r="I37" s="97"/>
    </row>
    <row r="38" spans="1:9" ht="12.75">
      <c r="A38" s="143"/>
      <c r="B38" s="206"/>
      <c r="C38" s="206"/>
      <c r="D38" s="206"/>
      <c r="E38" s="206"/>
      <c r="F38" s="206"/>
      <c r="G38" s="207"/>
      <c r="H38" s="27"/>
      <c r="I38" s="97"/>
    </row>
    <row r="39" spans="1:9" ht="12.75">
      <c r="A39" s="143"/>
      <c r="B39" s="206"/>
      <c r="C39" s="206"/>
      <c r="D39" s="206"/>
      <c r="E39" s="206"/>
      <c r="F39" s="206"/>
      <c r="G39" s="207"/>
      <c r="H39" s="27"/>
      <c r="I39" s="97"/>
    </row>
    <row r="40" spans="1:9" ht="12.75">
      <c r="A40" s="143"/>
      <c r="B40" s="206"/>
      <c r="C40" s="206"/>
      <c r="D40" s="206"/>
      <c r="E40" s="206"/>
      <c r="F40" s="206"/>
      <c r="G40" s="207"/>
      <c r="H40" s="27"/>
      <c r="I40" s="97"/>
    </row>
    <row r="41" spans="1:9" ht="12.75">
      <c r="A41" s="143"/>
      <c r="B41" s="206"/>
      <c r="C41" s="206"/>
      <c r="D41" s="206"/>
      <c r="E41" s="206"/>
      <c r="F41" s="206"/>
      <c r="G41" s="207"/>
      <c r="H41" s="27"/>
      <c r="I41" s="97"/>
    </row>
    <row r="42" spans="1:9" ht="12.75">
      <c r="A42" s="143"/>
      <c r="B42" s="206"/>
      <c r="C42" s="206"/>
      <c r="D42" s="206"/>
      <c r="E42" s="206"/>
      <c r="F42" s="206"/>
      <c r="G42" s="207"/>
      <c r="H42" s="27"/>
      <c r="I42" s="97"/>
    </row>
    <row r="43" spans="1:9" ht="12.75">
      <c r="A43" s="143"/>
      <c r="B43" s="206"/>
      <c r="C43" s="206"/>
      <c r="D43" s="206"/>
      <c r="E43" s="206"/>
      <c r="F43" s="206"/>
      <c r="G43" s="207"/>
      <c r="H43" s="27"/>
      <c r="I43" s="97"/>
    </row>
    <row r="44" spans="1:9" ht="12.75">
      <c r="A44" s="143"/>
      <c r="B44" s="206"/>
      <c r="C44" s="206"/>
      <c r="D44" s="206"/>
      <c r="E44" s="206"/>
      <c r="F44" s="206"/>
      <c r="G44" s="207"/>
      <c r="H44" s="27"/>
      <c r="I44" s="97"/>
    </row>
    <row r="45" spans="1:9" ht="12.75">
      <c r="A45" s="143"/>
      <c r="B45" s="206"/>
      <c r="C45" s="206"/>
      <c r="D45" s="206"/>
      <c r="E45" s="206"/>
      <c r="F45" s="206"/>
      <c r="G45" s="207"/>
      <c r="H45" s="27"/>
      <c r="I45" s="97"/>
    </row>
    <row r="46" spans="1:9" ht="12.75">
      <c r="A46" s="143"/>
      <c r="B46" s="206"/>
      <c r="C46" s="206"/>
      <c r="D46" s="206"/>
      <c r="E46" s="206"/>
      <c r="F46" s="206"/>
      <c r="G46" s="207"/>
      <c r="H46" s="27"/>
      <c r="I46" s="97"/>
    </row>
    <row r="47" spans="1:9" ht="12.75">
      <c r="A47" s="143"/>
      <c r="B47" s="206"/>
      <c r="C47" s="206"/>
      <c r="D47" s="206"/>
      <c r="E47" s="206"/>
      <c r="F47" s="206"/>
      <c r="G47" s="207"/>
      <c r="H47" s="27"/>
      <c r="I47" s="97"/>
    </row>
    <row r="48" spans="1:9" ht="12.75">
      <c r="A48" s="143"/>
      <c r="B48" s="206"/>
      <c r="C48" s="206"/>
      <c r="D48" s="206"/>
      <c r="E48" s="206"/>
      <c r="F48" s="206"/>
      <c r="G48" s="207"/>
      <c r="H48" s="27"/>
      <c r="I48" s="97"/>
    </row>
    <row r="49" spans="1:9" ht="12.75">
      <c r="A49" s="143"/>
      <c r="B49" s="206"/>
      <c r="C49" s="206"/>
      <c r="D49" s="206"/>
      <c r="E49" s="206"/>
      <c r="F49" s="206"/>
      <c r="G49" s="207"/>
      <c r="H49" s="27"/>
      <c r="I49" s="97"/>
    </row>
    <row r="50" spans="1:9" ht="12.75">
      <c r="A50" s="143"/>
      <c r="B50" s="206"/>
      <c r="C50" s="206"/>
      <c r="D50" s="206"/>
      <c r="E50" s="206"/>
      <c r="F50" s="206"/>
      <c r="G50" s="207"/>
      <c r="H50" s="27"/>
      <c r="I50" s="97"/>
    </row>
    <row r="51" spans="1:9" ht="12.75">
      <c r="A51" s="143"/>
      <c r="B51" s="206"/>
      <c r="C51" s="206"/>
      <c r="D51" s="206"/>
      <c r="E51" s="206"/>
      <c r="F51" s="206"/>
      <c r="G51" s="207"/>
      <c r="H51" s="27"/>
      <c r="I51" s="97"/>
    </row>
    <row r="52" spans="1:9" ht="12.75">
      <c r="A52" s="143"/>
      <c r="B52" s="206"/>
      <c r="C52" s="206"/>
      <c r="D52" s="206"/>
      <c r="E52" s="206"/>
      <c r="F52" s="206"/>
      <c r="G52" s="207"/>
      <c r="H52" s="27"/>
      <c r="I52" s="97"/>
    </row>
    <row r="53" spans="1:9" ht="12.75">
      <c r="A53" s="143"/>
      <c r="B53" s="206"/>
      <c r="C53" s="206"/>
      <c r="D53" s="206"/>
      <c r="E53" s="206"/>
      <c r="F53" s="206"/>
      <c r="G53" s="207"/>
      <c r="H53" s="27"/>
      <c r="I53" s="97"/>
    </row>
    <row r="54" spans="1:9" ht="12.75">
      <c r="A54" s="143"/>
      <c r="B54" s="206"/>
      <c r="C54" s="206"/>
      <c r="D54" s="206"/>
      <c r="E54" s="206"/>
      <c r="F54" s="206"/>
      <c r="G54" s="207"/>
      <c r="H54" s="27"/>
      <c r="I54" s="97"/>
    </row>
    <row r="55" spans="1:9" ht="12.75">
      <c r="A55" s="143"/>
      <c r="B55" s="206"/>
      <c r="C55" s="206"/>
      <c r="D55" s="206"/>
      <c r="E55" s="206"/>
      <c r="F55" s="206"/>
      <c r="G55" s="207"/>
      <c r="H55" s="27"/>
      <c r="I55" s="97"/>
    </row>
    <row r="56" spans="1:9" ht="12.75">
      <c r="A56" s="143"/>
      <c r="B56" s="206"/>
      <c r="C56" s="206"/>
      <c r="D56" s="206"/>
      <c r="E56" s="206"/>
      <c r="F56" s="206"/>
      <c r="G56" s="207"/>
      <c r="H56" s="27"/>
      <c r="I56" s="97"/>
    </row>
    <row r="57" spans="1:9" ht="12.75">
      <c r="A57" s="143"/>
      <c r="B57" s="206"/>
      <c r="C57" s="206"/>
      <c r="D57" s="206"/>
      <c r="E57" s="206"/>
      <c r="F57" s="206"/>
      <c r="G57" s="207"/>
      <c r="H57" s="27"/>
      <c r="I57" s="97"/>
    </row>
    <row r="58" spans="1:9" ht="12.75">
      <c r="A58" s="143"/>
      <c r="B58" s="206"/>
      <c r="C58" s="206"/>
      <c r="D58" s="206"/>
      <c r="E58" s="206"/>
      <c r="F58" s="206"/>
      <c r="G58" s="207"/>
      <c r="H58" s="27"/>
      <c r="I58" s="97"/>
    </row>
    <row r="59" spans="1:9" ht="12.75">
      <c r="A59" s="143"/>
      <c r="B59" s="206"/>
      <c r="C59" s="206"/>
      <c r="D59" s="206"/>
      <c r="E59" s="206"/>
      <c r="F59" s="206"/>
      <c r="G59" s="207"/>
      <c r="H59" s="27"/>
      <c r="I59" s="97"/>
    </row>
    <row r="60" spans="1:9" ht="12.75">
      <c r="A60" s="143"/>
      <c r="B60" s="206"/>
      <c r="C60" s="206"/>
      <c r="D60" s="206"/>
      <c r="E60" s="206"/>
      <c r="F60" s="206"/>
      <c r="G60" s="207"/>
      <c r="H60" s="27"/>
      <c r="I60" s="97"/>
    </row>
    <row r="61" spans="1:9" ht="12.75">
      <c r="A61" s="143"/>
      <c r="B61" s="206"/>
      <c r="C61" s="206"/>
      <c r="D61" s="206"/>
      <c r="E61" s="206"/>
      <c r="F61" s="206"/>
      <c r="G61" s="207"/>
      <c r="H61" s="27"/>
      <c r="I61" s="97"/>
    </row>
    <row r="62" spans="1:9" ht="12.75">
      <c r="A62" s="143"/>
      <c r="B62" s="206"/>
      <c r="C62" s="206"/>
      <c r="D62" s="206"/>
      <c r="E62" s="206"/>
      <c r="F62" s="206"/>
      <c r="G62" s="207"/>
      <c r="H62" s="27"/>
      <c r="I62" s="97"/>
    </row>
    <row r="63" spans="1:9" ht="12.75">
      <c r="A63" s="143"/>
      <c r="B63" s="206"/>
      <c r="C63" s="206"/>
      <c r="D63" s="206"/>
      <c r="E63" s="206"/>
      <c r="F63" s="206"/>
      <c r="G63" s="207"/>
      <c r="H63" s="27"/>
      <c r="I63" s="97"/>
    </row>
    <row r="64" spans="1:9" ht="12.75">
      <c r="A64" s="143"/>
      <c r="B64" s="206"/>
      <c r="C64" s="206"/>
      <c r="D64" s="206"/>
      <c r="E64" s="206"/>
      <c r="F64" s="206"/>
      <c r="G64" s="207"/>
      <c r="H64" s="27"/>
      <c r="I64" s="97"/>
    </row>
    <row r="65" spans="1:9" ht="13.5" thickBot="1">
      <c r="A65" s="144"/>
      <c r="B65" s="208"/>
      <c r="C65" s="208"/>
      <c r="D65" s="208"/>
      <c r="E65" s="208"/>
      <c r="F65" s="208"/>
      <c r="G65" s="209"/>
      <c r="H65" s="27"/>
      <c r="I65" s="97"/>
    </row>
    <row r="66" spans="2:9" ht="14.25">
      <c r="B66" s="104"/>
      <c r="C66" s="75"/>
      <c r="D66" s="75"/>
      <c r="E66" s="75"/>
      <c r="F66" s="75"/>
      <c r="G66" s="75"/>
      <c r="H66" s="27"/>
      <c r="I66" s="97"/>
    </row>
    <row r="67" spans="2:9" ht="14.25">
      <c r="B67" s="104"/>
      <c r="C67" s="75"/>
      <c r="D67" s="75"/>
      <c r="E67" s="75"/>
      <c r="F67" s="75"/>
      <c r="G67" s="75"/>
      <c r="H67" s="27"/>
      <c r="I67" s="97"/>
    </row>
    <row r="68" spans="2:9" ht="14.25">
      <c r="B68" s="104"/>
      <c r="C68" s="75"/>
      <c r="D68" s="75"/>
      <c r="E68" s="75"/>
      <c r="F68" s="75"/>
      <c r="G68" s="75"/>
      <c r="H68" s="27"/>
      <c r="I68" s="97"/>
    </row>
    <row r="69" spans="2:9" ht="14.25">
      <c r="B69" s="105"/>
      <c r="C69" s="75"/>
      <c r="D69" s="75"/>
      <c r="E69" s="75"/>
      <c r="F69" s="75"/>
      <c r="G69" s="75"/>
      <c r="H69" s="27"/>
      <c r="I69" s="97"/>
    </row>
    <row r="70" spans="2:9" ht="15">
      <c r="B70" s="106"/>
      <c r="C70" s="107"/>
      <c r="D70" s="107"/>
      <c r="E70" s="107"/>
      <c r="F70" s="107"/>
      <c r="G70" s="107"/>
      <c r="H70" s="27"/>
      <c r="I70" s="97"/>
    </row>
    <row r="71" spans="2:9" ht="14.25">
      <c r="B71" s="108"/>
      <c r="C71" s="27"/>
      <c r="D71" s="27"/>
      <c r="E71" s="27"/>
      <c r="F71" s="27"/>
      <c r="G71" s="27"/>
      <c r="H71" s="27"/>
      <c r="I71" s="97"/>
    </row>
    <row r="72" spans="2:9" ht="15">
      <c r="B72" s="106"/>
      <c r="C72" s="107"/>
      <c r="D72" s="107"/>
      <c r="E72" s="107"/>
      <c r="F72" s="107"/>
      <c r="G72" s="107"/>
      <c r="H72" s="27"/>
      <c r="I72" s="97"/>
    </row>
    <row r="73" spans="2:9" ht="14.25">
      <c r="B73" s="108"/>
      <c r="C73" s="27"/>
      <c r="D73" s="27"/>
      <c r="E73" s="27"/>
      <c r="F73" s="27"/>
      <c r="G73" s="27"/>
      <c r="H73" s="27"/>
      <c r="I73" s="97"/>
    </row>
    <row r="74" spans="2:9" ht="12.75">
      <c r="B74" s="106"/>
      <c r="C74" s="27"/>
      <c r="D74" s="27"/>
      <c r="E74" s="27"/>
      <c r="F74" s="27"/>
      <c r="G74" s="27"/>
      <c r="H74" s="27"/>
      <c r="I74" s="97"/>
    </row>
    <row r="75" spans="2:9" ht="14.25">
      <c r="B75" s="109"/>
      <c r="C75" s="75"/>
      <c r="D75" s="75"/>
      <c r="E75" s="75"/>
      <c r="F75" s="75"/>
      <c r="G75" s="75"/>
      <c r="H75" s="27"/>
      <c r="I75" s="97"/>
    </row>
    <row r="76" spans="2:9" ht="14.25">
      <c r="B76" s="109"/>
      <c r="C76" s="75"/>
      <c r="D76" s="75"/>
      <c r="E76" s="75"/>
      <c r="F76" s="75"/>
      <c r="G76" s="75"/>
      <c r="H76" s="27"/>
      <c r="I76" s="97"/>
    </row>
    <row r="77" spans="2:9" ht="14.25">
      <c r="B77" s="109"/>
      <c r="C77" s="75"/>
      <c r="D77" s="75"/>
      <c r="E77" s="75"/>
      <c r="F77" s="75"/>
      <c r="G77" s="75"/>
      <c r="H77" s="27"/>
      <c r="I77" s="97"/>
    </row>
    <row r="78" spans="2:9" ht="14.25">
      <c r="B78" s="104"/>
      <c r="C78" s="75"/>
      <c r="D78" s="75"/>
      <c r="E78" s="75"/>
      <c r="F78" s="75"/>
      <c r="G78" s="75"/>
      <c r="H78" s="27"/>
      <c r="I78" s="97"/>
    </row>
    <row r="79" spans="2:9" ht="14.25">
      <c r="B79" s="104"/>
      <c r="C79" s="75"/>
      <c r="D79" s="75"/>
      <c r="E79" s="75"/>
      <c r="F79" s="75"/>
      <c r="G79" s="75"/>
      <c r="H79" s="27"/>
      <c r="I79" s="97"/>
    </row>
    <row r="80" spans="2:9" ht="14.25">
      <c r="B80" s="104"/>
      <c r="C80" s="75"/>
      <c r="D80" s="75"/>
      <c r="E80" s="75"/>
      <c r="F80" s="75"/>
      <c r="G80" s="75"/>
      <c r="H80" s="27"/>
      <c r="I80" s="97"/>
    </row>
    <row r="81" spans="2:9" ht="14.25">
      <c r="B81" s="104"/>
      <c r="C81" s="75"/>
      <c r="D81" s="75"/>
      <c r="E81" s="75"/>
      <c r="F81" s="75"/>
      <c r="G81" s="75"/>
      <c r="H81" s="27"/>
      <c r="I81" s="97"/>
    </row>
    <row r="82" spans="2:9" ht="12.75">
      <c r="B82" s="110"/>
      <c r="C82" s="27"/>
      <c r="D82" s="27"/>
      <c r="E82" s="27"/>
      <c r="F82" s="27"/>
      <c r="G82" s="27"/>
      <c r="H82" s="27"/>
      <c r="I82" s="97"/>
    </row>
    <row r="83" spans="2:9" ht="15">
      <c r="B83" s="3"/>
      <c r="C83" s="107"/>
      <c r="D83" s="107"/>
      <c r="E83" s="107"/>
      <c r="F83" s="107"/>
      <c r="G83" s="107"/>
      <c r="H83" s="27"/>
      <c r="I83" s="97"/>
    </row>
    <row r="84" spans="2:9" ht="12.75">
      <c r="B84" s="110"/>
      <c r="C84" s="27"/>
      <c r="D84" s="27"/>
      <c r="E84" s="27"/>
      <c r="F84" s="27"/>
      <c r="G84" s="27"/>
      <c r="H84" s="27"/>
      <c r="I84" s="97"/>
    </row>
    <row r="85" spans="2:9" ht="12.75">
      <c r="B85" s="110"/>
      <c r="C85" s="27"/>
      <c r="D85" s="27"/>
      <c r="E85" s="27"/>
      <c r="F85" s="27"/>
      <c r="G85" s="27"/>
      <c r="H85" s="27"/>
      <c r="I85" s="97"/>
    </row>
    <row r="86" spans="2:9" ht="15">
      <c r="B86" s="3"/>
      <c r="C86" s="107"/>
      <c r="D86" s="107"/>
      <c r="E86" s="107"/>
      <c r="F86" s="107"/>
      <c r="G86" s="107"/>
      <c r="H86" s="27"/>
      <c r="I86" s="97"/>
    </row>
    <row r="87" spans="2:9" ht="14.25">
      <c r="B87" s="108"/>
      <c r="C87" s="27"/>
      <c r="D87" s="27"/>
      <c r="E87" s="27"/>
      <c r="F87" s="27"/>
      <c r="G87" s="27"/>
      <c r="H87" s="27"/>
      <c r="I87" s="97"/>
    </row>
    <row r="88" spans="2:9" ht="14.25">
      <c r="B88" s="108"/>
      <c r="C88" s="27"/>
      <c r="D88" s="27"/>
      <c r="E88" s="27"/>
      <c r="F88" s="27"/>
      <c r="G88" s="27"/>
      <c r="H88" s="27"/>
      <c r="I88" s="97"/>
    </row>
    <row r="89" spans="2:9" ht="12.75">
      <c r="B89" s="27"/>
      <c r="C89" s="27"/>
      <c r="D89" s="27"/>
      <c r="E89" s="27"/>
      <c r="F89" s="27"/>
      <c r="G89" s="27"/>
      <c r="H89" s="27"/>
      <c r="I89" s="97"/>
    </row>
    <row r="90" spans="2:9" ht="12.75">
      <c r="B90" s="27"/>
      <c r="C90" s="27"/>
      <c r="D90" s="27"/>
      <c r="E90" s="27"/>
      <c r="F90" s="27"/>
      <c r="G90" s="27"/>
      <c r="H90" s="27"/>
      <c r="I90" s="27"/>
    </row>
    <row r="91" spans="2:9" ht="12.75">
      <c r="B91" s="27"/>
      <c r="C91" s="27"/>
      <c r="D91" s="27"/>
      <c r="E91" s="27"/>
      <c r="F91" s="27"/>
      <c r="G91" s="27"/>
      <c r="H91" s="27"/>
      <c r="I91" s="27"/>
    </row>
    <row r="92" spans="2:9" ht="12.75">
      <c r="B92" s="27"/>
      <c r="C92" s="27"/>
      <c r="D92" s="27"/>
      <c r="E92" s="27"/>
      <c r="F92" s="27"/>
      <c r="G92" s="27"/>
      <c r="H92" s="27"/>
      <c r="I92" s="27"/>
    </row>
    <row r="93" spans="2:9" ht="12.75">
      <c r="B93" s="27"/>
      <c r="C93" s="27"/>
      <c r="D93" s="27"/>
      <c r="E93" s="27"/>
      <c r="F93" s="27"/>
      <c r="G93" s="27"/>
      <c r="H93" s="27"/>
      <c r="I93" s="27"/>
    </row>
    <row r="94" spans="2:9" ht="12.75">
      <c r="B94" s="27"/>
      <c r="C94" s="27"/>
      <c r="D94" s="27"/>
      <c r="E94" s="27"/>
      <c r="F94" s="27"/>
      <c r="G94" s="27"/>
      <c r="H94" s="27"/>
      <c r="I94" s="27"/>
    </row>
  </sheetData>
  <sheetProtection/>
  <mergeCells count="45">
    <mergeCell ref="B33:G33"/>
    <mergeCell ref="B34:G34"/>
    <mergeCell ref="B35:G35"/>
    <mergeCell ref="B36:G36"/>
    <mergeCell ref="B37:G37"/>
    <mergeCell ref="C12:G12"/>
    <mergeCell ref="C14:G14"/>
    <mergeCell ref="B24:G24"/>
    <mergeCell ref="B25:G25"/>
    <mergeCell ref="B23:G23"/>
    <mergeCell ref="B31:G31"/>
    <mergeCell ref="B32:G32"/>
    <mergeCell ref="B45:G45"/>
    <mergeCell ref="B46:G46"/>
    <mergeCell ref="B47:G47"/>
    <mergeCell ref="B26:G26"/>
    <mergeCell ref="B27:G27"/>
    <mergeCell ref="B28:G28"/>
    <mergeCell ref="B29:G29"/>
    <mergeCell ref="B30:G30"/>
    <mergeCell ref="B48:G48"/>
    <mergeCell ref="B49:G49"/>
    <mergeCell ref="B38:G38"/>
    <mergeCell ref="B39:G39"/>
    <mergeCell ref="B40:G40"/>
    <mergeCell ref="B41:G41"/>
    <mergeCell ref="B42:G42"/>
    <mergeCell ref="B43:G43"/>
    <mergeCell ref="B44:G44"/>
    <mergeCell ref="B60:G60"/>
    <mergeCell ref="B54:G54"/>
    <mergeCell ref="B55:G55"/>
    <mergeCell ref="B56:G56"/>
    <mergeCell ref="B57:G57"/>
    <mergeCell ref="B58:G58"/>
    <mergeCell ref="B50:G50"/>
    <mergeCell ref="B51:G51"/>
    <mergeCell ref="B52:G52"/>
    <mergeCell ref="B53:G53"/>
    <mergeCell ref="B65:G65"/>
    <mergeCell ref="B61:G61"/>
    <mergeCell ref="B62:G62"/>
    <mergeCell ref="B63:G63"/>
    <mergeCell ref="B64:G64"/>
    <mergeCell ref="B59:G59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mtaylor</dc:creator>
  <cp:keywords/>
  <dc:description/>
  <cp:lastModifiedBy>Barb McLean</cp:lastModifiedBy>
  <cp:lastPrinted>2014-11-04T21:57:34Z</cp:lastPrinted>
  <dcterms:created xsi:type="dcterms:W3CDTF">2010-10-06T18:14:16Z</dcterms:created>
  <dcterms:modified xsi:type="dcterms:W3CDTF">2014-12-15T18:51:34Z</dcterms:modified>
  <cp:category/>
  <cp:version/>
  <cp:contentType/>
  <cp:contentStatus/>
</cp:coreProperties>
</file>